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G:\Shared drives\kefoffice\"/>
    </mc:Choice>
  </mc:AlternateContent>
  <xr:revisionPtr revIDLastSave="0" documentId="8_{EB9FBED7-C5D3-48E3-AF6F-493139AA3A15}" xr6:coauthVersionLast="47" xr6:coauthVersionMax="47" xr10:uidLastSave="{00000000-0000-0000-0000-000000000000}"/>
  <bookViews>
    <workbookView xWindow="-103" yWindow="-103" windowWidth="22149" windowHeight="11829" xr2:uid="{00000000-000D-0000-FFFF-FFFF00000000}"/>
  </bookViews>
  <sheets>
    <sheet name="Sheet1" sheetId="1" r:id="rId1"/>
    <sheet name="Sheet2" sheetId="2" r:id="rId2"/>
    <sheet name="Sheet3" sheetId="3" r:id="rId3"/>
  </sheets>
  <definedNames>
    <definedName name="_xlnm.Print_Area" localSheetId="0">Sheet1!$A$1:$H$292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5" i="1" l="1"/>
  <c r="G284" i="1"/>
  <c r="G283" i="1"/>
  <c r="G282" i="1"/>
  <c r="G281" i="1"/>
  <c r="G280" i="1"/>
  <c r="G277" i="1"/>
  <c r="G276" i="1"/>
  <c r="G275" i="1"/>
  <c r="G274"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5" i="1"/>
  <c r="G234" i="1"/>
  <c r="G233" i="1"/>
  <c r="G232" i="1"/>
  <c r="G231" i="1"/>
  <c r="G230" i="1"/>
  <c r="G229" i="1"/>
  <c r="G228" i="1"/>
  <c r="G227" i="1"/>
  <c r="G226" i="1"/>
  <c r="G225" i="1"/>
  <c r="G224" i="1"/>
  <c r="G223" i="1"/>
  <c r="G222" i="1"/>
  <c r="G221" i="1"/>
  <c r="G220" i="1"/>
  <c r="G219" i="1"/>
  <c r="G218" i="1"/>
  <c r="G217" i="1"/>
  <c r="G216" i="1"/>
  <c r="G215" i="1"/>
  <c r="G214" i="1"/>
  <c r="G213" i="1"/>
  <c r="G212" i="1"/>
  <c r="G209" i="1"/>
  <c r="G208" i="1"/>
  <c r="G207" i="1"/>
  <c r="G206" i="1"/>
  <c r="G205" i="1"/>
  <c r="G204" i="1"/>
  <c r="G203" i="1"/>
  <c r="G202" i="1"/>
  <c r="G201" i="1"/>
  <c r="G200" i="1"/>
  <c r="G199" i="1"/>
  <c r="G198" i="1"/>
  <c r="G195" i="1"/>
  <c r="G194" i="1"/>
  <c r="G193" i="1"/>
  <c r="G192" i="1"/>
  <c r="G191" i="1"/>
  <c r="G190" i="1"/>
  <c r="G189" i="1"/>
  <c r="G188" i="1"/>
  <c r="G187" i="1"/>
  <c r="G186" i="1"/>
  <c r="G185" i="1"/>
  <c r="G182" i="1"/>
  <c r="G181" i="1"/>
  <c r="G180" i="1"/>
  <c r="G179" i="1"/>
  <c r="G178" i="1"/>
  <c r="G177" i="1"/>
  <c r="G176" i="1"/>
  <c r="G175" i="1"/>
  <c r="G174" i="1"/>
  <c r="G173"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7" i="1"/>
  <c r="G116" i="1"/>
  <c r="G115" i="1"/>
  <c r="G114" i="1"/>
  <c r="G113" i="1"/>
  <c r="G112" i="1"/>
  <c r="G111"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A82" i="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11" i="1" s="1"/>
  <c r="A112" i="1" s="1"/>
  <c r="A113" i="1" s="1"/>
  <c r="G81" i="1"/>
  <c r="G80" i="1"/>
  <c r="G79" i="1"/>
  <c r="G78" i="1"/>
  <c r="G77" i="1"/>
  <c r="G76" i="1"/>
  <c r="G75" i="1"/>
  <c r="G74" i="1"/>
  <c r="G73" i="1"/>
  <c r="G72" i="1"/>
  <c r="G71" i="1"/>
  <c r="A71" i="1"/>
  <c r="A72" i="1" s="1"/>
  <c r="A73" i="1" s="1"/>
  <c r="A74" i="1" s="1"/>
  <c r="A75" i="1" s="1"/>
  <c r="A76" i="1" s="1"/>
  <c r="A77" i="1" s="1"/>
  <c r="A78" i="1" s="1"/>
  <c r="A79" i="1" s="1"/>
  <c r="A80" i="1" s="1"/>
  <c r="A81" i="1" s="1"/>
  <c r="G70" i="1"/>
  <c r="G65" i="1"/>
  <c r="G64" i="1"/>
  <c r="G63" i="1"/>
  <c r="G62" i="1"/>
  <c r="G61" i="1"/>
  <c r="G60" i="1"/>
  <c r="G59" i="1"/>
  <c r="G58" i="1"/>
  <c r="G57" i="1"/>
  <c r="G287" i="1" l="1"/>
  <c r="A115" i="1"/>
  <c r="A117"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3" i="1" s="1"/>
  <c r="A174" i="1" s="1"/>
  <c r="A175" i="1" s="1"/>
  <c r="A176" i="1" s="1"/>
  <c r="A177" i="1" s="1"/>
  <c r="A178" i="1" s="1"/>
  <c r="A179" i="1" s="1"/>
  <c r="A180" i="1" s="1"/>
  <c r="A181" i="1" s="1"/>
  <c r="A182" i="1" s="1"/>
  <c r="A185" i="1" s="1"/>
  <c r="A186" i="1" s="1"/>
  <c r="A187" i="1" s="1"/>
  <c r="A188" i="1" s="1"/>
  <c r="A189" i="1" s="1"/>
  <c r="A190" i="1" s="1"/>
  <c r="A191" i="1" s="1"/>
  <c r="A192" i="1" s="1"/>
  <c r="A193" i="1" s="1"/>
  <c r="A194" i="1" s="1"/>
  <c r="A195" i="1" s="1"/>
  <c r="A198" i="1" s="1"/>
  <c r="A199" i="1" s="1"/>
  <c r="A200" i="1" s="1"/>
  <c r="A201" i="1" s="1"/>
  <c r="A202" i="1" s="1"/>
  <c r="A203" i="1" s="1"/>
  <c r="A204" i="1" s="1"/>
  <c r="A205" i="1" s="1"/>
  <c r="A206" i="1" s="1"/>
  <c r="A207" i="1" s="1"/>
  <c r="A208" i="1" s="1"/>
  <c r="A209"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4" i="1" s="1"/>
  <c r="A275" i="1" s="1"/>
  <c r="A276" i="1" s="1"/>
  <c r="A277" i="1" s="1"/>
  <c r="A280" i="1" s="1"/>
  <c r="A281" i="1" s="1"/>
  <c r="A282" i="1" s="1"/>
  <c r="A283" i="1" s="1"/>
  <c r="A284" i="1" s="1"/>
  <c r="A285" i="1" s="1"/>
  <c r="A114" i="1"/>
  <c r="A116" i="1" s="1"/>
  <c r="G289" i="1"/>
  <c r="G288" i="1"/>
</calcChain>
</file>

<file path=xl/sharedStrings.xml><?xml version="1.0" encoding="utf-8"?>
<sst xmlns="http://schemas.openxmlformats.org/spreadsheetml/2006/main" count="371" uniqueCount="291">
  <si>
    <t>Marine insurance values spreadsheet  2026</t>
  </si>
  <si>
    <t>If it is on the list, it is to be at 100% of its replacement value here in Israel.</t>
  </si>
  <si>
    <t>If it is not on the list, it is not insured.</t>
  </si>
  <si>
    <t>Not insurable:  photographs, particle board, money, jewelry, stamp and coin collections.</t>
  </si>
  <si>
    <t>Minimum premium:  the greater of $1.10/cft or $110.</t>
  </si>
  <si>
    <t>Items That Need an invoice and/or 3rd party valuation and a special quote:</t>
  </si>
  <si>
    <t>Please let us know as soon as you start your inventory.     Some items have special premiums, conditions, and/or deductibles.</t>
  </si>
  <si>
    <t xml:space="preserve">Final insurance lists submitted after pickup are subject to a $75 fee.  Goods are not insured until the final list is received and paid for.  Goods must be insured for replacement value in Israel.    Do not deviate from the recommended multiples, unless you have specific knowledge of the actual replacement value of the goods at destination. </t>
  </si>
  <si>
    <t xml:space="preserve">Delicates and Artwork </t>
  </si>
  <si>
    <t>   In order to be insured, goods recommended by the packers or Kef to be crated these must be crated, especially large porous  items such as marble, glass, granite, etc. and very high value goods.  </t>
  </si>
  <si>
    <t>Guidelines</t>
  </si>
  <si>
    <t>1. Note brand and model of electrical goods and approximate age of everything.</t>
  </si>
  <si>
    <t>2. Use standard multiples to get to replacement value at destination.</t>
  </si>
  <si>
    <t xml:space="preserve">3.  As needed, add lines, change descriptions and multiples.   </t>
  </si>
  <si>
    <t>4.   Avoid insuring…</t>
  </si>
  <si>
    <t xml:space="preserve">          A. ... some, but not all similar items.  Better to insure everything or list unique contents of boxes you insure. </t>
  </si>
  <si>
    <t xml:space="preserve">          B. ...a group of items for one price, if they are not all the same value.    10 chairs for $1000 =$100 each, unless you specify otherwise.  Better to give specific values for everything, or at least for the more  valuable items.</t>
  </si>
  <si>
    <t>Proof of value in the event of a claim</t>
  </si>
  <si>
    <t>High value items are any items valued $3,000 or more/piece or collections insured as a set (for an extra premium)</t>
  </si>
  <si>
    <t xml:space="preserve">1st choice: invoice, previous insurance policy,  letter from expert. </t>
  </si>
  <si>
    <t xml:space="preserve">2nd choice: multiple pictures of  item and values from internet. </t>
  </si>
  <si>
    <t>multiple to get from N. America to Israel value</t>
  </si>
  <si>
    <t xml:space="preserve">Proof of value, prior condition, and presence in the shipment will be required for high value items  </t>
  </si>
  <si>
    <t>furniture: indoor, outdoor, office</t>
  </si>
  <si>
    <t>kitchen items: dishes, flatware, china, miscellaneous</t>
  </si>
  <si>
    <t>linens</t>
  </si>
  <si>
    <t>major US appliances</t>
  </si>
  <si>
    <t>small appliances + microwave</t>
  </si>
  <si>
    <t>European appliances</t>
  </si>
  <si>
    <t>Sports equipment: bikes, etc</t>
  </si>
  <si>
    <t>Computers and peripherals</t>
  </si>
  <si>
    <t>Clothes</t>
  </si>
  <si>
    <t>books and paper items</t>
  </si>
  <si>
    <t>books--Kodesh</t>
  </si>
  <si>
    <t>art objects, collections, collectibles</t>
  </si>
  <si>
    <t>Musical Instruments *except pianos which are 1-2X</t>
  </si>
  <si>
    <t>carpets and rugs</t>
  </si>
  <si>
    <t>ritual objects</t>
  </si>
  <si>
    <t>The Valued Inventory List</t>
  </si>
  <si>
    <t>PBO Boxes - Boxes YOU pack</t>
  </si>
  <si>
    <t>Item</t>
  </si>
  <si>
    <t>Description</t>
  </si>
  <si>
    <t>QTY</t>
  </si>
  <si>
    <t>US $ per unit</t>
  </si>
  <si>
    <t>Multiple to get from US to Israel value</t>
  </si>
  <si>
    <t>Insured Value</t>
  </si>
  <si>
    <t>Approx age in years.</t>
  </si>
  <si>
    <t>PBO 1</t>
  </si>
  <si>
    <t>Box Number 1</t>
  </si>
  <si>
    <t>PBO 2</t>
  </si>
  <si>
    <t>Box Number 2</t>
  </si>
  <si>
    <t>PBO 3</t>
  </si>
  <si>
    <t>Box Number 3</t>
  </si>
  <si>
    <t>PBO 4</t>
  </si>
  <si>
    <t>Box Number 4</t>
  </si>
  <si>
    <t>PBO 5</t>
  </si>
  <si>
    <t>Box Number 5</t>
  </si>
  <si>
    <t>PBO 6</t>
  </si>
  <si>
    <t>Box Number 6</t>
  </si>
  <si>
    <t>PBO 7</t>
  </si>
  <si>
    <t>Box Number 7</t>
  </si>
  <si>
    <t>PBO 8</t>
  </si>
  <si>
    <t>Box Number 8</t>
  </si>
  <si>
    <t>PBO 9</t>
  </si>
  <si>
    <t>Box Number 9</t>
  </si>
  <si>
    <t xml:space="preserve"> </t>
  </si>
  <si>
    <t>Living/Family Room</t>
  </si>
  <si>
    <t>Insur Multiple</t>
  </si>
  <si>
    <t>Approx age</t>
  </si>
  <si>
    <t xml:space="preserve">Bar, Portable                                  </t>
  </si>
  <si>
    <t xml:space="preserve">Bench, Fireside, or Piano                                  </t>
  </si>
  <si>
    <t xml:space="preserve">Bookcase, fine                               </t>
  </si>
  <si>
    <t xml:space="preserve">Bookcase, basic                                 </t>
  </si>
  <si>
    <t xml:space="preserve">  </t>
  </si>
  <si>
    <t xml:space="preserve">Bookshelves, Sectional                            </t>
  </si>
  <si>
    <t xml:space="preserve">books </t>
  </si>
  <si>
    <t>books  - kodesh</t>
  </si>
  <si>
    <t xml:space="preserve">    </t>
  </si>
  <si>
    <t>Chair, Arm</t>
  </si>
  <si>
    <t>Chair, Occasional + footstool</t>
  </si>
  <si>
    <t>Chair, Overstuffed</t>
  </si>
  <si>
    <t>Chair, Rocker</t>
  </si>
  <si>
    <t>Chair, Straight</t>
  </si>
  <si>
    <t>Clock, Grandfather</t>
  </si>
  <si>
    <t>Curtains/Drapes</t>
  </si>
  <si>
    <t>Day Bed</t>
  </si>
  <si>
    <t>Desk, Small or Winthrop</t>
  </si>
  <si>
    <t>Desk Nice executive</t>
  </si>
  <si>
    <t>filing cabinet, 2 drawer</t>
  </si>
  <si>
    <t>Fireplace Equipment</t>
  </si>
  <si>
    <t>Foot Stool</t>
  </si>
  <si>
    <t>Lamp, Floor or Pole</t>
  </si>
  <si>
    <t>Magazine Rack</t>
  </si>
  <si>
    <t>Music Cabinet</t>
  </si>
  <si>
    <t>Artwork, framed</t>
  </si>
  <si>
    <t xml:space="preserve">Proof of value, prior condition, and presence in the shipment  required for high value items  </t>
  </si>
  <si>
    <t>Piano, Parlor Grand   (multiple from 1-2)</t>
  </si>
  <si>
    <t>Crating is required for insured value over $4,999</t>
  </si>
  <si>
    <t>Piano, Upright    (multiple from 1-2)</t>
  </si>
  <si>
    <t>Rugs, Large Roll or Pad</t>
  </si>
  <si>
    <t>Proof of value, prior condition, &amp; presence in shipment is required for high value items</t>
  </si>
  <si>
    <t>Rugs, Small Roll or Pad</t>
  </si>
  <si>
    <t>Sofa, 2 Cushion</t>
  </si>
  <si>
    <t>Sofa, 3 Cushion</t>
  </si>
  <si>
    <t>Sofa, 4 Cushion</t>
  </si>
  <si>
    <t>Sofa, Sectional, Per Section</t>
  </si>
  <si>
    <t>Stereo</t>
  </si>
  <si>
    <t>Tables, Dropleaf/Occasional</t>
  </si>
  <si>
    <t>Table, Card Plastic</t>
  </si>
  <si>
    <t>Table, Long Plastic</t>
  </si>
  <si>
    <t>Tables, Coffee, End or Nest</t>
  </si>
  <si>
    <t>Telephone, Stand &amp; Chair</t>
  </si>
  <si>
    <t xml:space="preserve">Television  </t>
  </si>
  <si>
    <t>Dining Room</t>
  </si>
  <si>
    <t>US $</t>
  </si>
  <si>
    <t>Bench Harvest</t>
  </si>
  <si>
    <t>Buffet Cabinet</t>
  </si>
  <si>
    <t>Cabinet, Corner</t>
  </si>
  <si>
    <t>Cabinet, China</t>
  </si>
  <si>
    <t>Chair, Dining arm</t>
  </si>
  <si>
    <t>Chair, Dining regular</t>
  </si>
  <si>
    <t xml:space="preserve">Chair, folding metal </t>
  </si>
  <si>
    <t>Fine China</t>
  </si>
  <si>
    <t>Supply the make, pattern and how many place settings.</t>
  </si>
  <si>
    <t>serving pieces</t>
  </si>
  <si>
    <t>12" round platter</t>
  </si>
  <si>
    <t>bread/butter plates</t>
  </si>
  <si>
    <t>cup and saucer</t>
  </si>
  <si>
    <t>dinner plate</t>
  </si>
  <si>
    <t>desert bowl</t>
  </si>
  <si>
    <t>salt/pepper shakers</t>
  </si>
  <si>
    <t>soup bowl</t>
  </si>
  <si>
    <t>salad plate</t>
  </si>
  <si>
    <t>covered sugar</t>
  </si>
  <si>
    <t>creamer</t>
  </si>
  <si>
    <t>desert plates</t>
  </si>
  <si>
    <t>gravy boat</t>
  </si>
  <si>
    <t>Crystal</t>
  </si>
  <si>
    <t>Flatware</t>
  </si>
  <si>
    <t>Silver Candleabras</t>
  </si>
  <si>
    <t>Silver kiddush cups</t>
  </si>
  <si>
    <t>Silver kiddush cup large</t>
  </si>
  <si>
    <t>Silver bowls, antique</t>
  </si>
  <si>
    <t>Silver bowls</t>
  </si>
  <si>
    <t>Server</t>
  </si>
  <si>
    <t>Table, Dining</t>
  </si>
  <si>
    <t>Table Linens</t>
  </si>
  <si>
    <t>Tea Cart</t>
  </si>
  <si>
    <t>Curio Cabinet</t>
  </si>
  <si>
    <t>Bedroom</t>
  </si>
  <si>
    <t>Bed, Double Size</t>
  </si>
  <si>
    <t>Bed, King Size</t>
  </si>
  <si>
    <t>Bed, Single or Hollywood</t>
  </si>
  <si>
    <t>Bed/Roll Away</t>
  </si>
  <si>
    <t>Bed, Bunk (Set of 2)</t>
  </si>
  <si>
    <t>Super BED inlcudes</t>
  </si>
  <si>
    <t>Bureau/Dresser/Chest</t>
  </si>
  <si>
    <t>Cedar Chest</t>
  </si>
  <si>
    <t>Chair</t>
  </si>
  <si>
    <t>Chaise Lounge</t>
  </si>
  <si>
    <t>Desk, Small, or Winthrop</t>
  </si>
  <si>
    <t>Desk (hutch on top of ..)</t>
  </si>
  <si>
    <t>Dresser or Vanity Bench</t>
  </si>
  <si>
    <t>Dresser, Double</t>
  </si>
  <si>
    <t>Linens, boxes</t>
  </si>
  <si>
    <t>Mattresses, single</t>
  </si>
  <si>
    <t xml:space="preserve">Proof of value, prior condition, and presence in the shipment is required for high value items </t>
  </si>
  <si>
    <t>Mirrors</t>
  </si>
  <si>
    <t>Boxspring, single</t>
  </si>
  <si>
    <t>Trundle bed wi/out mattresses</t>
  </si>
  <si>
    <t>Night Table</t>
  </si>
  <si>
    <t>Rug, Large or Pad</t>
  </si>
  <si>
    <t>Rug, Small or Pad</t>
  </si>
  <si>
    <t>Vanity Dresser</t>
  </si>
  <si>
    <t>Wardrobe, Small</t>
  </si>
  <si>
    <t>Wardrobe, Large</t>
  </si>
  <si>
    <t>Nursery</t>
  </si>
  <si>
    <t>Kitchen</t>
  </si>
  <si>
    <t>Bed, Youth</t>
  </si>
  <si>
    <t>Chair, Child's</t>
  </si>
  <si>
    <t>Chair, High</t>
  </si>
  <si>
    <t>Chest</t>
  </si>
  <si>
    <t>Child's Table</t>
  </si>
  <si>
    <t>Crib, Baby</t>
  </si>
  <si>
    <t>Play Pen</t>
  </si>
  <si>
    <t>Changing Table</t>
  </si>
  <si>
    <t>Insur Multi.</t>
  </si>
  <si>
    <t>Breakfast Suite Chairs</t>
  </si>
  <si>
    <t>Breakfast Table</t>
  </si>
  <si>
    <t>Ironing Board</t>
  </si>
  <si>
    <t>Roaster</t>
  </si>
  <si>
    <t>Serving Cart</t>
  </si>
  <si>
    <t>Stool</t>
  </si>
  <si>
    <t>Table</t>
  </si>
  <si>
    <t>Utensils/Cutlery</t>
  </si>
  <si>
    <t>Utility Cabinet</t>
  </si>
  <si>
    <t>Vegetable Bin</t>
  </si>
  <si>
    <t>Appliances</t>
  </si>
  <si>
    <t>Air Conditioner, Window</t>
  </si>
  <si>
    <t>BBQ</t>
  </si>
  <si>
    <t>Dehumidifier</t>
  </si>
  <si>
    <t>Dishwasher</t>
  </si>
  <si>
    <t>Dryer, Electric or Gas</t>
  </si>
  <si>
    <t>Freezer</t>
  </si>
  <si>
    <t>Mixer</t>
  </si>
  <si>
    <t>Range, Electric or Gas</t>
  </si>
  <si>
    <t>Refrigerator</t>
  </si>
  <si>
    <t>Vacuum Cleaner</t>
  </si>
  <si>
    <t>Washing Machine</t>
  </si>
  <si>
    <t>Microwave Oven</t>
  </si>
  <si>
    <t>Porch/Outdoor/Equipment</t>
  </si>
  <si>
    <t>Barbecue/Grill</t>
  </si>
  <si>
    <t>Bird Bath/Statue</t>
  </si>
  <si>
    <t>Chairs, Lawn</t>
  </si>
  <si>
    <t>Chairs, Porch</t>
  </si>
  <si>
    <t>Garden Hose and Tools</t>
  </si>
  <si>
    <t>Glider or Setee</t>
  </si>
  <si>
    <t>Ladder, Extension</t>
  </si>
  <si>
    <t>Lawn Mower, Hand</t>
  </si>
  <si>
    <t>Lawn Mower, Power</t>
  </si>
  <si>
    <t>Lawn Mower, Riding</t>
  </si>
  <si>
    <t>Lawn Roller</t>
  </si>
  <si>
    <t>Wheel Barrow</t>
  </si>
  <si>
    <t>Outdoor Child's Slide</t>
  </si>
  <si>
    <t>Oudoor Child's Gym</t>
  </si>
  <si>
    <t>Outdoor Swings</t>
  </si>
  <si>
    <t>Picnic Table</t>
  </si>
  <si>
    <t>Picnic Bench</t>
  </si>
  <si>
    <t>Porch Chair</t>
  </si>
  <si>
    <t>Porch Table</t>
  </si>
  <si>
    <t>Rocker, Swing</t>
  </si>
  <si>
    <t>Sand Box</t>
  </si>
  <si>
    <t>Settee</t>
  </si>
  <si>
    <t>Spreader</t>
  </si>
  <si>
    <t>Umbrella</t>
  </si>
  <si>
    <t>Miscellaneous</t>
  </si>
  <si>
    <t>Ash or Trash Can</t>
  </si>
  <si>
    <t>Basket (Clothes)</t>
  </si>
  <si>
    <t>Chair, office</t>
  </si>
  <si>
    <t>Bicycle</t>
  </si>
  <si>
    <t>Bicycle, Kids</t>
  </si>
  <si>
    <t>Bicycle, Tricycle</t>
  </si>
  <si>
    <t>Sled</t>
  </si>
  <si>
    <t>Wagon, Child's</t>
  </si>
  <si>
    <t>Bird Cage &amp; Stand</t>
  </si>
  <si>
    <t>Cabinet, Filing</t>
  </si>
  <si>
    <t>Carriage, Baby</t>
  </si>
  <si>
    <t>Chairs, Folding plastic</t>
  </si>
  <si>
    <t>Clothes Hamper</t>
  </si>
  <si>
    <t>computers</t>
  </si>
  <si>
    <t>Screens</t>
  </si>
  <si>
    <t>printers</t>
  </si>
  <si>
    <t>Suit Case</t>
  </si>
  <si>
    <t>Cot, Folding</t>
  </si>
  <si>
    <t>Fernery or Plant Stands</t>
  </si>
  <si>
    <t>Foot Lockers</t>
  </si>
  <si>
    <t>Golf Bag/Clubs</t>
  </si>
  <si>
    <t>Heater, Gas or Electric</t>
  </si>
  <si>
    <t>Metal Shelves</t>
  </si>
  <si>
    <t>Ping Pong Table</t>
  </si>
  <si>
    <t>Pool Table</t>
  </si>
  <si>
    <t>Power Tools</t>
  </si>
  <si>
    <t>Sewing Machine</t>
  </si>
  <si>
    <t>Step Ladder</t>
  </si>
  <si>
    <t>Table Utility</t>
  </si>
  <si>
    <t>Tackle Box</t>
  </si>
  <si>
    <t>Tool Box</t>
  </si>
  <si>
    <t>Waste Paper Basket</t>
  </si>
  <si>
    <t>Work Bench</t>
  </si>
  <si>
    <t>Other</t>
  </si>
  <si>
    <t>Musical Instruments must be packed in a hard case.</t>
  </si>
  <si>
    <t>Guitar</t>
  </si>
  <si>
    <t>Treadmill</t>
  </si>
  <si>
    <t>Music stand</t>
  </si>
  <si>
    <t>bench</t>
  </si>
  <si>
    <t>Linen and Clothes</t>
  </si>
  <si>
    <t>skirts</t>
  </si>
  <si>
    <t>shoes</t>
  </si>
  <si>
    <t>shirts</t>
  </si>
  <si>
    <t>mens suits</t>
  </si>
  <si>
    <t xml:space="preserve">   </t>
  </si>
  <si>
    <t>womens suits</t>
  </si>
  <si>
    <t>jackets</t>
  </si>
  <si>
    <t>Total Insured Value of shipment</t>
  </si>
  <si>
    <t>Premium with $150 deductible</t>
  </si>
  <si>
    <t>Premium with $500 deductible</t>
  </si>
  <si>
    <t>1.  new major appliances/business goods/specialty or unusual items/sets</t>
  </si>
  <si>
    <t>2.  household goods valued over $10,000 (per item or set)</t>
  </si>
  <si>
    <t>3.  art, musical instruments, or specialty/unusual items over $5,000</t>
  </si>
  <si>
    <t xml:space="preserve">This is for CVI (comprehensive valued inventory.   For the easier, less risky, and lower rate insurance--use the Lumpsum spreadsheet. </t>
  </si>
  <si>
    <t>Packed by owner (PBO) boxes can be covered only:                                                                             1.  for loss and theft up to $300/box, not damage                          2.  if you submit a valued inventory of the contents of each box before pickup.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</si>
</sst>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0"/>
    <numFmt numFmtId="166" formatCode="&quot;$&quot;#,##0.00"/>
    <numFmt numFmtId="167" formatCode="#0.0%"/>
    <numFmt numFmtId="168" formatCode="#0.00%"/>
    <numFmt numFmtId="169" formatCode="&quot;$&quot;[$-409]#,##0.00"/>
  </numFmts>
  <fonts count="18" x14ac:knownFonts="1">
    <font>
      <sz val="10"/>
      <color rgb="FF000000"/>
      <name val="Arial"/>
    </font>
    <font>
      <sz val="12"/>
      <name val="Arial"/>
    </font>
    <font>
      <sz val="10"/>
      <name val="Arial"/>
    </font>
    <font>
      <sz val="11"/>
      <name val="Arial"/>
    </font>
    <font>
      <b/>
      <sz val="11"/>
      <name val="Arial"/>
    </font>
    <font>
      <b/>
      <sz val="10"/>
      <name val="Arial"/>
    </font>
    <font>
      <b/>
      <sz val="11"/>
      <name val="Book Antiqua"/>
    </font>
    <font>
      <sz val="9"/>
      <name val="Arial"/>
    </font>
    <font>
      <sz val="10"/>
      <name val="Arial"/>
    </font>
    <font>
      <b/>
      <sz val="7"/>
      <name val="Arial"/>
    </font>
    <font>
      <sz val="7"/>
      <name val="Arial"/>
    </font>
    <font>
      <sz val="8"/>
      <name val="Arial"/>
    </font>
    <font>
      <sz val="10"/>
      <name val="Arial"/>
      <family val="2"/>
    </font>
    <font>
      <b/>
      <sz val="10"/>
      <name val="Arial"/>
      <family val="2"/>
    </font>
    <font>
      <sz val="10"/>
      <color rgb="FF000000"/>
      <name val="Arial"/>
      <family val="2"/>
    </font>
    <font>
      <b/>
      <sz val="10"/>
      <color rgb="FFFFFFFF"/>
      <name val="Arial"/>
      <family val="2"/>
    </font>
    <font>
      <sz val="10"/>
      <color rgb="FF000080"/>
      <name val="Arial"/>
      <family val="2"/>
    </font>
    <font>
      <sz val="11"/>
      <name val="Arial"/>
      <family val="2"/>
    </font>
  </fonts>
  <fills count="3">
    <fill>
      <patternFill patternType="none"/>
    </fill>
    <fill>
      <patternFill patternType="gray125"/>
    </fill>
    <fill>
      <patternFill patternType="solid">
        <fgColor rgb="FF000000"/>
        <bgColor rgb="FF000000"/>
      </patternFill>
    </fill>
  </fills>
  <borders count="40">
    <border>
      <left/>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top style="thin">
        <color rgb="FF000000"/>
      </top>
      <bottom style="dotted">
        <color rgb="FF000000"/>
      </bottom>
      <diagonal/>
    </border>
    <border>
      <left/>
      <right style="dotted">
        <color rgb="FF000000"/>
      </right>
      <top style="thin">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thin">
        <color rgb="FF000000"/>
      </right>
      <top/>
      <bottom style="thin">
        <color rgb="FF000000"/>
      </bottom>
      <diagonal/>
    </border>
    <border>
      <left style="dotted">
        <color rgb="FF000000"/>
      </left>
      <right/>
      <top style="dotted">
        <color rgb="FF000000"/>
      </top>
      <bottom style="thin">
        <color rgb="FF000000"/>
      </bottom>
      <diagonal/>
    </border>
    <border>
      <left/>
      <right style="dotted">
        <color rgb="FF000000"/>
      </right>
      <top style="dotted">
        <color rgb="FF000000"/>
      </top>
      <bottom style="thin">
        <color rgb="FF000000"/>
      </bottom>
      <diagonal/>
    </border>
    <border>
      <left/>
      <right style="dotted">
        <color rgb="FF000000"/>
      </right>
      <top/>
      <bottom/>
      <diagonal/>
    </border>
    <border>
      <left/>
      <right/>
      <top style="thin">
        <color rgb="FF000000"/>
      </top>
      <bottom style="dotted">
        <color rgb="FF000000"/>
      </bottom>
      <diagonal/>
    </border>
    <border>
      <left style="dotted">
        <color rgb="FF000000"/>
      </left>
      <right/>
      <top/>
      <bottom/>
      <diagonal/>
    </border>
    <border>
      <left/>
      <right style="thin">
        <color rgb="FF000000"/>
      </right>
      <top style="thin">
        <color rgb="FF000000"/>
      </top>
      <bottom style="thin">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bottom style="thin">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dotted">
        <color rgb="FF000000"/>
      </top>
      <bottom style="dotted">
        <color rgb="FF000000"/>
      </bottom>
      <diagonal/>
    </border>
    <border>
      <left/>
      <right style="dotted">
        <color rgb="FF000000"/>
      </right>
      <top/>
      <bottom style="dotted">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2">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wrapText="1"/>
    </xf>
    <xf numFmtId="0" fontId="2" fillId="0" borderId="0" xfId="0" applyFont="1" applyAlignment="1">
      <alignment horizontal="left" vertical="center" wrapText="1"/>
    </xf>
    <xf numFmtId="0" fontId="6" fillId="0" borderId="0" xfId="0" applyFont="1"/>
    <xf numFmtId="0" fontId="3" fillId="0" borderId="0" xfId="0" applyFont="1" applyAlignment="1">
      <alignment horizontal="left" vertical="center" wrapText="1"/>
    </xf>
    <xf numFmtId="0" fontId="7" fillId="0" borderId="0" xfId="0" applyFont="1" applyAlignment="1">
      <alignment horizontal="left" vertical="center"/>
    </xf>
    <xf numFmtId="0" fontId="2" fillId="0" borderId="0" xfId="0" applyFont="1"/>
    <xf numFmtId="0" fontId="9" fillId="0" borderId="0" xfId="0" applyFont="1" applyAlignment="1">
      <alignment horizontal="center"/>
    </xf>
    <xf numFmtId="164" fontId="9" fillId="0" borderId="0" xfId="0" applyNumberFormat="1" applyFont="1"/>
    <xf numFmtId="0" fontId="10" fillId="0" borderId="0" xfId="0" applyFont="1" applyAlignment="1">
      <alignment horizontal="center"/>
    </xf>
    <xf numFmtId="0" fontId="10" fillId="0" borderId="0" xfId="0" applyFont="1"/>
    <xf numFmtId="165" fontId="11" fillId="0" borderId="0" xfId="0" applyNumberFormat="1" applyFont="1" applyAlignment="1">
      <alignment horizontal="center" wrapText="1"/>
    </xf>
    <xf numFmtId="0" fontId="8" fillId="0" borderId="0" xfId="0" applyFont="1" applyAlignment="1">
      <alignment horizont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12" fillId="0" borderId="3" xfId="0" applyFont="1" applyBorder="1" applyAlignment="1">
      <alignment horizontal="left" vertical="center" wrapText="1"/>
    </xf>
    <xf numFmtId="0" fontId="13" fillId="0" borderId="4"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left" vertical="center" wrapText="1"/>
    </xf>
    <xf numFmtId="0" fontId="14" fillId="0" borderId="0" xfId="0" applyFont="1"/>
    <xf numFmtId="0" fontId="12" fillId="0" borderId="0" xfId="0" applyFont="1" applyAlignment="1">
      <alignment horizontal="center" vertical="center" wrapText="1"/>
    </xf>
    <xf numFmtId="0" fontId="12" fillId="0" borderId="0" xfId="0" applyFont="1" applyAlignment="1">
      <alignment vertical="center"/>
    </xf>
    <xf numFmtId="0" fontId="12" fillId="0" borderId="0" xfId="0" applyFont="1" applyAlignment="1">
      <alignment horizontal="center"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wrapText="1"/>
    </xf>
    <xf numFmtId="0" fontId="12" fillId="0" borderId="18" xfId="0" applyFont="1" applyBorder="1" applyAlignment="1">
      <alignment horizontal="left" vertical="center"/>
    </xf>
    <xf numFmtId="0" fontId="12" fillId="0" borderId="12" xfId="0" applyFont="1" applyBorder="1" applyAlignment="1">
      <alignment horizontal="left" vertical="center"/>
    </xf>
    <xf numFmtId="0" fontId="12" fillId="0" borderId="14" xfId="0" applyFont="1" applyBorder="1" applyAlignment="1">
      <alignment horizontal="left" vertical="center"/>
    </xf>
    <xf numFmtId="0" fontId="13" fillId="0" borderId="12" xfId="0" applyFont="1" applyBorder="1" applyAlignment="1">
      <alignment horizontal="left" vertical="center"/>
    </xf>
    <xf numFmtId="164" fontId="13" fillId="0" borderId="18" xfId="0" applyNumberFormat="1" applyFont="1" applyBorder="1" applyAlignment="1">
      <alignment horizontal="left" vertical="center"/>
    </xf>
    <xf numFmtId="165" fontId="12" fillId="0" borderId="14" xfId="0" applyNumberFormat="1" applyFont="1" applyBorder="1" applyAlignment="1">
      <alignment horizontal="left" vertical="center" wrapText="1"/>
    </xf>
    <xf numFmtId="4" fontId="12" fillId="0" borderId="14" xfId="0" applyNumberFormat="1" applyFont="1" applyBorder="1" applyAlignment="1">
      <alignment horizontal="left" vertical="center" wrapText="1"/>
    </xf>
    <xf numFmtId="164" fontId="12" fillId="0" borderId="12" xfId="0" applyNumberFormat="1" applyFont="1" applyBorder="1" applyAlignment="1">
      <alignment horizontal="left" vertical="center"/>
    </xf>
    <xf numFmtId="0" fontId="13"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19" xfId="0" applyFont="1" applyBorder="1" applyAlignment="1">
      <alignment horizontal="left" vertical="center" wrapText="1"/>
    </xf>
    <xf numFmtId="4" fontId="12" fillId="0" borderId="0" xfId="0" applyNumberFormat="1" applyFont="1" applyAlignment="1">
      <alignment horizontal="left" vertical="center"/>
    </xf>
    <xf numFmtId="164" fontId="12" fillId="0" borderId="22" xfId="0" applyNumberFormat="1" applyFont="1" applyBorder="1" applyAlignment="1">
      <alignment horizontal="left" vertical="center"/>
    </xf>
    <xf numFmtId="0" fontId="12" fillId="0" borderId="23" xfId="0" applyFont="1" applyBorder="1" applyAlignment="1">
      <alignment horizontal="left" vertical="center"/>
    </xf>
    <xf numFmtId="4" fontId="13" fillId="0" borderId="18" xfId="0" applyNumberFormat="1" applyFont="1" applyBorder="1" applyAlignment="1">
      <alignment horizontal="left" vertical="center" wrapText="1"/>
    </xf>
    <xf numFmtId="164" fontId="13" fillId="0" borderId="18" xfId="0" applyNumberFormat="1" applyFont="1" applyBorder="1" applyAlignment="1">
      <alignment horizontal="left" vertical="center" wrapText="1"/>
    </xf>
    <xf numFmtId="0" fontId="12" fillId="0" borderId="18" xfId="0" applyFont="1" applyBorder="1" applyAlignment="1">
      <alignment horizontal="center" vertical="center"/>
    </xf>
    <xf numFmtId="164" fontId="12" fillId="0" borderId="18" xfId="0" applyNumberFormat="1" applyFont="1" applyBorder="1" applyAlignment="1">
      <alignment horizontal="left" vertical="center"/>
    </xf>
    <xf numFmtId="0" fontId="16" fillId="0" borderId="0" xfId="0" applyFont="1" applyAlignment="1">
      <alignment horizontal="left" vertical="center"/>
    </xf>
    <xf numFmtId="0" fontId="13" fillId="0" borderId="18" xfId="0" applyFont="1" applyBorder="1" applyAlignment="1">
      <alignment horizontal="left" vertical="center"/>
    </xf>
    <xf numFmtId="0" fontId="12" fillId="0" borderId="24" xfId="0" applyFont="1" applyBorder="1" applyAlignment="1">
      <alignment horizontal="left" vertical="center" wrapText="1"/>
    </xf>
    <xf numFmtId="0" fontId="12" fillId="0" borderId="0" xfId="0" applyFont="1" applyAlignment="1">
      <alignment vertical="center" wrapTex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3" fillId="0" borderId="10" xfId="0" applyFont="1" applyBorder="1" applyAlignment="1">
      <alignment horizontal="center" vertical="center" wrapText="1"/>
    </xf>
    <xf numFmtId="0" fontId="12" fillId="0" borderId="11" xfId="0" applyFont="1" applyBorder="1" applyAlignment="1">
      <alignment horizontal="center" vertical="center"/>
    </xf>
    <xf numFmtId="0" fontId="12" fillId="0" borderId="25" xfId="0" applyFont="1" applyBorder="1" applyAlignment="1">
      <alignment horizontal="center" vertical="center"/>
    </xf>
    <xf numFmtId="0" fontId="12" fillId="0" borderId="8" xfId="0" applyFont="1" applyBorder="1" applyAlignment="1">
      <alignment horizontal="center" vertical="center"/>
    </xf>
    <xf numFmtId="0" fontId="12" fillId="0" borderId="19" xfId="0" applyFont="1" applyBorder="1" applyAlignment="1">
      <alignment horizontal="center"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11" xfId="0" applyFont="1" applyBorder="1" applyAlignment="1">
      <alignment horizontal="left" vertical="center"/>
    </xf>
    <xf numFmtId="0" fontId="12" fillId="0" borderId="28"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4" fontId="13" fillId="0" borderId="0" xfId="0" applyNumberFormat="1" applyFont="1" applyAlignment="1">
      <alignment horizontal="left" vertical="center"/>
    </xf>
    <xf numFmtId="164" fontId="13" fillId="0" borderId="22" xfId="0" applyNumberFormat="1" applyFont="1" applyBorder="1" applyAlignment="1">
      <alignment horizontal="left" vertical="center"/>
    </xf>
    <xf numFmtId="0" fontId="13" fillId="0" borderId="29" xfId="0" applyFont="1" applyBorder="1" applyAlignment="1">
      <alignment horizontal="left" vertical="center"/>
    </xf>
    <xf numFmtId="0" fontId="12" fillId="0" borderId="30" xfId="0" applyFont="1" applyBorder="1" applyAlignment="1">
      <alignment horizontal="left" vertical="center"/>
    </xf>
    <xf numFmtId="165" fontId="12" fillId="0" borderId="18" xfId="0" applyNumberFormat="1" applyFont="1" applyBorder="1" applyAlignment="1">
      <alignment horizontal="left" vertical="center" wrapText="1"/>
    </xf>
    <xf numFmtId="4" fontId="12" fillId="0" borderId="18" xfId="0" applyNumberFormat="1" applyFont="1" applyBorder="1" applyAlignment="1">
      <alignment horizontal="left" vertical="center" wrapText="1"/>
    </xf>
    <xf numFmtId="164" fontId="12" fillId="0" borderId="14" xfId="0" applyNumberFormat="1" applyFont="1" applyBorder="1" applyAlignment="1">
      <alignment horizontal="left" vertical="center" wrapText="1"/>
    </xf>
    <xf numFmtId="164" fontId="12" fillId="0" borderId="12" xfId="0" applyNumberFormat="1" applyFont="1" applyBorder="1" applyAlignment="1">
      <alignment horizontal="left" vertical="center" wrapText="1"/>
    </xf>
    <xf numFmtId="164" fontId="12" fillId="0" borderId="31" xfId="0" applyNumberFormat="1" applyFont="1" applyBorder="1" applyAlignment="1">
      <alignment horizontal="left" vertical="center"/>
    </xf>
    <xf numFmtId="0" fontId="15" fillId="2" borderId="9" xfId="0" applyFont="1" applyFill="1" applyBorder="1" applyAlignment="1">
      <alignment horizontal="left" vertical="center" wrapText="1"/>
    </xf>
    <xf numFmtId="0" fontId="13" fillId="0" borderId="9" xfId="0" applyFont="1" applyBorder="1" applyAlignment="1">
      <alignment horizontal="left" vertical="center" wrapText="1"/>
    </xf>
    <xf numFmtId="0" fontId="13" fillId="0" borderId="32" xfId="0" applyFont="1" applyBorder="1" applyAlignment="1">
      <alignment horizontal="left" vertical="center" wrapText="1"/>
    </xf>
    <xf numFmtId="164" fontId="13" fillId="0" borderId="0" xfId="0" applyNumberFormat="1" applyFont="1" applyAlignment="1">
      <alignment horizontal="left" vertical="center" wrapText="1"/>
    </xf>
    <xf numFmtId="165" fontId="13" fillId="0" borderId="0" xfId="0" applyNumberFormat="1" applyFont="1" applyAlignment="1">
      <alignment horizontal="left" vertical="center" wrapText="1"/>
    </xf>
    <xf numFmtId="4" fontId="13" fillId="0" borderId="0" xfId="0" applyNumberFormat="1" applyFont="1" applyAlignment="1">
      <alignment horizontal="left" vertical="center" wrapText="1"/>
    </xf>
    <xf numFmtId="164" fontId="13" fillId="0" borderId="22" xfId="0" applyNumberFormat="1" applyFont="1" applyBorder="1" applyAlignment="1">
      <alignment horizontal="left" vertical="center" wrapText="1"/>
    </xf>
    <xf numFmtId="0" fontId="13" fillId="0" borderId="18" xfId="0" applyFont="1" applyBorder="1" applyAlignment="1">
      <alignment horizontal="left" vertical="center"/>
    </xf>
    <xf numFmtId="0" fontId="12" fillId="0" borderId="18" xfId="0" applyFont="1" applyBorder="1" applyAlignment="1">
      <alignment horizontal="left" vertical="center"/>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5" fillId="2" borderId="35" xfId="0" applyFont="1" applyFill="1" applyBorder="1" applyAlignment="1">
      <alignment horizontal="left" vertical="center"/>
    </xf>
    <xf numFmtId="0" fontId="12" fillId="0" borderId="13" xfId="0" applyFont="1" applyBorder="1" applyAlignment="1">
      <alignment horizontal="left" vertical="center"/>
    </xf>
    <xf numFmtId="164" fontId="13" fillId="0" borderId="0" xfId="0" applyNumberFormat="1" applyFont="1" applyAlignment="1">
      <alignment horizontal="left" vertical="center"/>
    </xf>
    <xf numFmtId="165" fontId="12" fillId="0" borderId="0" xfId="0" applyNumberFormat="1" applyFont="1" applyAlignment="1">
      <alignment horizontal="left" vertical="center" wrapText="1"/>
    </xf>
    <xf numFmtId="4" fontId="12" fillId="0" borderId="36" xfId="0" applyNumberFormat="1" applyFont="1" applyBorder="1" applyAlignment="1">
      <alignment horizontal="left" vertical="center" wrapText="1"/>
    </xf>
    <xf numFmtId="0" fontId="13" fillId="0" borderId="12" xfId="0" applyFont="1" applyBorder="1" applyAlignment="1">
      <alignment horizontal="left"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5" fillId="2" borderId="37" xfId="0" applyFont="1" applyFill="1" applyBorder="1" applyAlignment="1">
      <alignment horizontal="left" vertical="center"/>
    </xf>
    <xf numFmtId="0" fontId="12" fillId="0" borderId="38" xfId="0" applyFont="1" applyBorder="1" applyAlignment="1">
      <alignment horizontal="left" vertical="center"/>
    </xf>
    <xf numFmtId="4" fontId="12" fillId="0" borderId="27" xfId="0" applyNumberFormat="1" applyFont="1" applyBorder="1" applyAlignment="1">
      <alignment horizontal="left" vertical="center" wrapText="1"/>
    </xf>
    <xf numFmtId="0" fontId="12" fillId="0" borderId="15" xfId="0" applyFont="1" applyBorder="1" applyAlignment="1">
      <alignment horizontal="center" vertical="center"/>
    </xf>
    <xf numFmtId="4" fontId="12" fillId="0" borderId="0" xfId="0" applyNumberFormat="1" applyFont="1" applyAlignment="1">
      <alignment horizontal="left" vertical="center" wrapText="1"/>
    </xf>
    <xf numFmtId="0" fontId="12" fillId="0" borderId="7" xfId="0" applyFont="1" applyBorder="1" applyAlignment="1">
      <alignment horizontal="left" vertical="center" wrapText="1"/>
    </xf>
    <xf numFmtId="164" fontId="13" fillId="0" borderId="31" xfId="0" applyNumberFormat="1" applyFont="1" applyBorder="1" applyAlignment="1">
      <alignment horizontal="left" vertical="center"/>
    </xf>
    <xf numFmtId="165" fontId="12" fillId="0" borderId="27" xfId="0" applyNumberFormat="1" applyFont="1" applyBorder="1" applyAlignment="1">
      <alignment horizontal="left" vertical="center" wrapText="1"/>
    </xf>
    <xf numFmtId="0" fontId="12" fillId="0" borderId="0" xfId="0" applyFont="1"/>
    <xf numFmtId="165" fontId="13" fillId="0" borderId="10" xfId="0" applyNumberFormat="1" applyFont="1" applyBorder="1" applyAlignment="1">
      <alignment horizontal="left" vertical="center" wrapText="1"/>
    </xf>
    <xf numFmtId="165" fontId="13" fillId="0" borderId="11" xfId="0" applyNumberFormat="1" applyFont="1" applyBorder="1" applyAlignment="1">
      <alignment horizontal="left" vertical="center" wrapText="1"/>
    </xf>
    <xf numFmtId="165" fontId="13" fillId="0" borderId="25" xfId="0" applyNumberFormat="1" applyFont="1" applyBorder="1" applyAlignment="1">
      <alignment horizontal="left" vertical="center" wrapText="1"/>
    </xf>
    <xf numFmtId="166" fontId="13" fillId="0" borderId="7" xfId="0" applyNumberFormat="1" applyFont="1" applyBorder="1" applyAlignment="1">
      <alignment horizontal="left" vertical="center" wrapText="1"/>
    </xf>
    <xf numFmtId="0" fontId="12" fillId="0" borderId="7" xfId="0" applyFont="1" applyBorder="1" applyAlignment="1">
      <alignment horizontal="left" vertical="center"/>
    </xf>
    <xf numFmtId="167" fontId="12" fillId="0" borderId="7" xfId="0" applyNumberFormat="1" applyFont="1" applyBorder="1" applyAlignment="1">
      <alignment horizontal="left" vertical="center" wrapText="1"/>
    </xf>
    <xf numFmtId="166" fontId="12" fillId="0" borderId="7" xfId="0" applyNumberFormat="1" applyFont="1" applyBorder="1" applyAlignment="1">
      <alignment horizontal="left" vertical="center" wrapText="1"/>
    </xf>
    <xf numFmtId="168" fontId="12" fillId="0" borderId="0" xfId="0" applyNumberFormat="1" applyFont="1" applyAlignment="1">
      <alignment horizontal="left" vertical="center"/>
    </xf>
    <xf numFmtId="0" fontId="12" fillId="0" borderId="38" xfId="0" applyFont="1" applyBorder="1" applyAlignment="1">
      <alignment horizontal="left" vertical="center" wrapText="1"/>
    </xf>
    <xf numFmtId="168" fontId="12" fillId="0" borderId="38" xfId="0" applyNumberFormat="1" applyFont="1" applyBorder="1" applyAlignment="1">
      <alignment horizontal="left" vertical="center" wrapText="1"/>
    </xf>
    <xf numFmtId="169" fontId="12" fillId="0" borderId="38" xfId="0" applyNumberFormat="1" applyFont="1" applyBorder="1" applyAlignment="1">
      <alignment horizontal="left" vertical="center" wrapText="1"/>
    </xf>
    <xf numFmtId="168" fontId="12" fillId="0" borderId="0" xfId="0" applyNumberFormat="1" applyFont="1"/>
    <xf numFmtId="169" fontId="12" fillId="0" borderId="0" xfId="0" applyNumberFormat="1" applyFont="1" applyAlignment="1">
      <alignment horizontal="left" vertical="center" wrapText="1"/>
    </xf>
    <xf numFmtId="0" fontId="13" fillId="0" borderId="0" xfId="0" applyFont="1" applyAlignment="1">
      <alignment horizontal="center"/>
    </xf>
    <xf numFmtId="164" fontId="13" fillId="0" borderId="0" xfId="0" applyNumberFormat="1" applyFont="1"/>
    <xf numFmtId="0" fontId="12" fillId="0" borderId="0" xfId="0" applyFont="1" applyAlignment="1">
      <alignment horizontal="center"/>
    </xf>
    <xf numFmtId="165" fontId="12" fillId="0" borderId="0" xfId="0" applyNumberFormat="1" applyFont="1" applyAlignment="1">
      <alignment horizontal="center" wrapText="1"/>
    </xf>
    <xf numFmtId="0" fontId="17" fillId="0" borderId="0" xfId="0" applyFont="1" applyAlignment="1">
      <alignment horizontal="left" vertical="center"/>
    </xf>
    <xf numFmtId="164" fontId="12" fillId="0" borderId="13" xfId="0" applyNumberFormat="1" applyFont="1" applyBorder="1" applyAlignment="1">
      <alignment horizontal="left" vertical="center" wrapText="1"/>
    </xf>
    <xf numFmtId="0" fontId="12" fillId="0" borderId="39" xfId="0" applyFont="1" applyBorder="1" applyAlignment="1">
      <alignment horizontal="center"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8"/>
  <sheetViews>
    <sheetView tabSelected="1" topLeftCell="A244" workbookViewId="0">
      <selection activeCell="I161" sqref="I161:I162"/>
    </sheetView>
  </sheetViews>
  <sheetFormatPr defaultRowHeight="15" customHeight="1" x14ac:dyDescent="0.3"/>
  <cols>
    <col min="1" max="1" width="6.3046875"/>
    <col min="2" max="2" width="24.61328125"/>
    <col min="3" max="3" width="13.53515625"/>
    <col min="4" max="4" width="4.4609375"/>
    <col min="5" max="5" width="8.4609375"/>
    <col min="6" max="6" width="13.53515625"/>
    <col min="7" max="7" width="12.69140625"/>
    <col min="8" max="8" width="10.69140625"/>
    <col min="9" max="9" width="48.07421875"/>
    <col min="10" max="2048" width="10.84375"/>
  </cols>
  <sheetData>
    <row r="1" spans="1:9" x14ac:dyDescent="0.3">
      <c r="A1" s="1" t="s">
        <v>0</v>
      </c>
      <c r="B1" s="1"/>
      <c r="C1" s="2"/>
      <c r="D1" s="2"/>
      <c r="E1" s="2"/>
      <c r="F1" s="2"/>
      <c r="G1" s="2"/>
      <c r="H1" s="2"/>
      <c r="I1" s="3"/>
    </row>
    <row r="2" spans="1:9" ht="14.15" x14ac:dyDescent="0.3">
      <c r="A2" s="2"/>
      <c r="B2" s="2" t="s">
        <v>289</v>
      </c>
      <c r="C2" s="2"/>
      <c r="D2" s="2"/>
      <c r="E2" s="2"/>
      <c r="F2" s="2"/>
      <c r="G2" s="2"/>
      <c r="H2" s="2"/>
      <c r="I2" s="3"/>
    </row>
    <row r="3" spans="1:9" ht="14.15" x14ac:dyDescent="0.3">
      <c r="A3" s="2"/>
      <c r="B3" s="2"/>
      <c r="C3" s="2"/>
      <c r="D3" s="2"/>
      <c r="E3" s="2"/>
      <c r="F3" s="2"/>
      <c r="G3" s="2"/>
      <c r="H3" s="2"/>
      <c r="I3" s="3"/>
    </row>
    <row r="4" spans="1:9" ht="14.15" x14ac:dyDescent="0.3">
      <c r="A4" s="139" t="s">
        <v>1</v>
      </c>
      <c r="B4" s="139"/>
      <c r="C4" s="139"/>
      <c r="D4" s="139"/>
      <c r="E4" s="139"/>
      <c r="F4" s="139"/>
      <c r="G4" s="20"/>
      <c r="H4" s="20"/>
      <c r="I4" s="139"/>
    </row>
    <row r="5" spans="1:9" ht="14.15" x14ac:dyDescent="0.3">
      <c r="A5" s="139" t="s">
        <v>2</v>
      </c>
      <c r="B5" s="139"/>
      <c r="C5" s="139"/>
      <c r="D5" s="139"/>
      <c r="E5" s="139"/>
      <c r="F5" s="139"/>
      <c r="G5" s="20"/>
      <c r="H5" s="20"/>
      <c r="I5" s="139"/>
    </row>
    <row r="6" spans="1:9" ht="12.45" x14ac:dyDescent="0.3">
      <c r="A6" s="20"/>
      <c r="B6" s="20"/>
      <c r="C6" s="20"/>
      <c r="D6" s="20"/>
      <c r="E6" s="20"/>
      <c r="F6" s="20"/>
      <c r="G6" s="20"/>
      <c r="H6" s="20"/>
      <c r="I6" s="35"/>
    </row>
    <row r="7" spans="1:9" ht="14.15" x14ac:dyDescent="0.3">
      <c r="A7" s="139" t="s">
        <v>3</v>
      </c>
      <c r="B7" s="34"/>
      <c r="C7" s="34"/>
      <c r="D7" s="34"/>
      <c r="E7" s="34"/>
      <c r="F7" s="34"/>
      <c r="G7" s="34"/>
      <c r="H7" s="34"/>
      <c r="I7" s="35"/>
    </row>
    <row r="8" spans="1:9" ht="12.45" x14ac:dyDescent="0.3">
      <c r="A8" s="20"/>
      <c r="B8" s="20"/>
      <c r="C8" s="20"/>
      <c r="D8" s="20"/>
      <c r="E8" s="20"/>
      <c r="F8" s="20"/>
      <c r="G8" s="20"/>
      <c r="H8" s="20"/>
      <c r="I8" s="35"/>
    </row>
    <row r="9" spans="1:9" ht="14.15" x14ac:dyDescent="0.3">
      <c r="A9" s="139" t="s">
        <v>4</v>
      </c>
      <c r="B9" s="20"/>
      <c r="C9" s="20"/>
      <c r="D9" s="20"/>
      <c r="E9" s="20"/>
      <c r="F9" s="20"/>
      <c r="G9" s="20"/>
      <c r="H9" s="20"/>
      <c r="I9" s="35"/>
    </row>
    <row r="10" spans="1:9" ht="12.45" x14ac:dyDescent="0.3">
      <c r="A10" s="20"/>
      <c r="B10" s="20"/>
      <c r="C10" s="20"/>
      <c r="D10" s="20"/>
      <c r="E10" s="20"/>
      <c r="F10" s="20"/>
      <c r="G10" s="20"/>
      <c r="H10" s="20"/>
      <c r="I10" s="35"/>
    </row>
    <row r="11" spans="1:9" ht="20.05" customHeight="1" x14ac:dyDescent="0.3">
      <c r="A11" s="139" t="s">
        <v>5</v>
      </c>
      <c r="B11" s="35"/>
      <c r="C11" s="20"/>
      <c r="D11" s="20"/>
      <c r="E11" s="20"/>
      <c r="F11" s="20"/>
      <c r="G11" s="20"/>
      <c r="H11" s="20"/>
      <c r="I11" s="139"/>
    </row>
    <row r="12" spans="1:9" ht="20.05" customHeight="1" x14ac:dyDescent="0.3">
      <c r="A12" s="3" t="s">
        <v>286</v>
      </c>
      <c r="C12" s="2"/>
      <c r="D12" s="2"/>
      <c r="E12" s="2"/>
      <c r="F12" s="2"/>
      <c r="G12" s="2"/>
      <c r="H12" s="2"/>
    </row>
    <row r="13" spans="1:9" ht="20.05" customHeight="1" x14ac:dyDescent="0.3">
      <c r="A13" s="3" t="s">
        <v>287</v>
      </c>
      <c r="C13" s="2"/>
      <c r="D13" s="2"/>
      <c r="E13" s="2"/>
      <c r="F13" s="2"/>
      <c r="G13" s="2"/>
      <c r="H13" s="2"/>
      <c r="I13" s="3"/>
    </row>
    <row r="14" spans="1:9" ht="14.15" x14ac:dyDescent="0.3">
      <c r="A14" s="3" t="s">
        <v>288</v>
      </c>
      <c r="C14" s="2"/>
      <c r="D14" s="2"/>
      <c r="E14" s="2"/>
      <c r="F14" s="2"/>
      <c r="G14" s="2"/>
      <c r="H14" s="2"/>
    </row>
    <row r="15" spans="1:9" ht="26.05" customHeight="1" x14ac:dyDescent="0.3">
      <c r="A15" s="3" t="s">
        <v>6</v>
      </c>
      <c r="C15" s="2"/>
      <c r="D15" s="2"/>
      <c r="E15" s="2"/>
      <c r="F15" s="2"/>
      <c r="G15" s="2"/>
      <c r="H15" s="2"/>
    </row>
    <row r="16" spans="1:9" ht="32.049999999999997" customHeight="1" x14ac:dyDescent="0.3">
      <c r="A16" s="16" t="s">
        <v>7</v>
      </c>
      <c r="B16" s="16"/>
      <c r="C16" s="16"/>
      <c r="D16" s="16"/>
      <c r="E16" s="16"/>
      <c r="F16" s="16"/>
      <c r="G16" s="16"/>
      <c r="H16" s="16"/>
      <c r="I16" s="3"/>
    </row>
    <row r="17" spans="1:16" ht="14.15" x14ac:dyDescent="0.3">
      <c r="A17" s="16"/>
      <c r="B17" s="16"/>
      <c r="C17" s="16"/>
      <c r="D17" s="16"/>
      <c r="E17" s="16"/>
      <c r="F17" s="16"/>
      <c r="G17" s="16"/>
      <c r="H17" s="16"/>
      <c r="I17" s="3"/>
    </row>
    <row r="18" spans="1:16" ht="14.6" x14ac:dyDescent="0.4">
      <c r="A18" s="16"/>
      <c r="B18" s="16"/>
      <c r="C18" s="16"/>
      <c r="D18" s="16"/>
      <c r="E18" s="16"/>
      <c r="F18" s="16"/>
      <c r="G18" s="16"/>
      <c r="H18" s="16"/>
      <c r="I18" s="3"/>
      <c r="J18" s="6"/>
    </row>
    <row r="19" spans="1:16" ht="14.15" x14ac:dyDescent="0.3">
      <c r="A19" s="2"/>
      <c r="B19" s="2"/>
      <c r="C19" s="5"/>
      <c r="D19" s="5"/>
      <c r="E19" s="5"/>
      <c r="F19" s="5"/>
      <c r="G19" s="5"/>
      <c r="H19" s="7"/>
      <c r="I19" s="3"/>
    </row>
    <row r="20" spans="1:16" ht="14.15" x14ac:dyDescent="0.3">
      <c r="A20" s="17" t="s">
        <v>8</v>
      </c>
      <c r="B20" s="17"/>
      <c r="C20" s="17"/>
      <c r="D20" s="17"/>
      <c r="E20" s="17"/>
      <c r="F20" s="17"/>
      <c r="G20" s="17"/>
      <c r="H20" s="3"/>
      <c r="I20" s="3"/>
    </row>
    <row r="21" spans="1:16" ht="27" customHeight="1" x14ac:dyDescent="0.3">
      <c r="A21" s="16" t="s">
        <v>9</v>
      </c>
      <c r="B21" s="17"/>
      <c r="C21" s="17"/>
      <c r="D21" s="17"/>
      <c r="E21" s="17"/>
      <c r="F21" s="17"/>
      <c r="G21" s="17"/>
      <c r="H21" s="17"/>
      <c r="I21" s="3"/>
    </row>
    <row r="22" spans="1:16" ht="14.15" x14ac:dyDescent="0.3">
      <c r="A22" s="5"/>
      <c r="B22" s="4"/>
      <c r="C22" s="4"/>
      <c r="D22" s="4"/>
      <c r="E22" s="4"/>
      <c r="F22" s="4"/>
      <c r="G22" s="4"/>
      <c r="H22" s="4"/>
      <c r="I22" s="3"/>
    </row>
    <row r="23" spans="1:16" ht="14.15" x14ac:dyDescent="0.3">
      <c r="A23" s="18" t="s">
        <v>10</v>
      </c>
      <c r="B23" s="19"/>
      <c r="C23" s="19"/>
      <c r="D23" s="19"/>
      <c r="E23" s="19"/>
      <c r="F23" s="19"/>
      <c r="G23" s="19"/>
      <c r="H23" s="19"/>
      <c r="I23" s="3"/>
    </row>
    <row r="24" spans="1:16" ht="23.05" customHeight="1" x14ac:dyDescent="0.3">
      <c r="A24" s="20" t="s">
        <v>11</v>
      </c>
      <c r="B24" s="20"/>
      <c r="C24" s="20"/>
      <c r="D24" s="20"/>
      <c r="E24" s="20"/>
      <c r="F24" s="20"/>
      <c r="G24" s="20"/>
      <c r="H24" s="20"/>
      <c r="I24" s="3"/>
    </row>
    <row r="25" spans="1:16" ht="14.15" x14ac:dyDescent="0.3">
      <c r="A25" s="20" t="s">
        <v>12</v>
      </c>
      <c r="B25" s="20"/>
      <c r="C25" s="20"/>
      <c r="D25" s="20"/>
      <c r="E25" s="20"/>
      <c r="F25" s="20"/>
      <c r="G25" s="20"/>
      <c r="H25" s="20"/>
      <c r="I25" s="3"/>
    </row>
    <row r="26" spans="1:16" ht="14.15" x14ac:dyDescent="0.3">
      <c r="A26" s="20" t="s">
        <v>13</v>
      </c>
      <c r="B26" s="20"/>
      <c r="C26" s="20"/>
      <c r="D26" s="20"/>
      <c r="E26" s="20"/>
      <c r="F26" s="20"/>
      <c r="G26" s="20"/>
      <c r="H26" s="20"/>
      <c r="I26" s="3"/>
    </row>
    <row r="27" spans="1:16" ht="12.45" x14ac:dyDescent="0.3">
      <c r="A27" s="20" t="s">
        <v>14</v>
      </c>
      <c r="B27" s="20"/>
      <c r="C27" s="20"/>
      <c r="D27" s="20"/>
      <c r="E27" s="20"/>
      <c r="F27" s="20"/>
      <c r="G27" s="20"/>
      <c r="H27" s="20"/>
      <c r="I27" s="5"/>
    </row>
    <row r="28" spans="1:16" ht="14.15" x14ac:dyDescent="0.3">
      <c r="A28" s="20" t="s">
        <v>15</v>
      </c>
      <c r="B28" s="20"/>
      <c r="C28" s="20"/>
      <c r="D28" s="20"/>
      <c r="E28" s="20"/>
      <c r="F28" s="20"/>
      <c r="G28" s="20"/>
      <c r="H28" s="20"/>
      <c r="I28" s="3"/>
    </row>
    <row r="29" spans="1:16" ht="30" customHeight="1" x14ac:dyDescent="0.3">
      <c r="A29" s="21" t="s">
        <v>16</v>
      </c>
      <c r="B29" s="21"/>
      <c r="C29" s="21"/>
      <c r="D29" s="21"/>
      <c r="E29" s="21"/>
      <c r="F29" s="21"/>
      <c r="G29" s="21"/>
      <c r="H29" s="21"/>
      <c r="I29" s="3"/>
    </row>
    <row r="30" spans="1:16" ht="14.15" x14ac:dyDescent="0.3">
      <c r="A30" s="20"/>
      <c r="B30" s="20"/>
      <c r="C30" s="20"/>
      <c r="D30" s="20"/>
      <c r="E30" s="20"/>
      <c r="F30" s="20"/>
      <c r="G30" s="20"/>
      <c r="H30" s="20"/>
      <c r="I30" s="3"/>
    </row>
    <row r="31" spans="1:16" ht="12.45" x14ac:dyDescent="0.3">
      <c r="A31" s="22" t="s">
        <v>17</v>
      </c>
      <c r="B31" s="22"/>
      <c r="C31" s="22"/>
      <c r="D31" s="22"/>
      <c r="E31" s="22"/>
      <c r="F31" s="22"/>
      <c r="G31" s="22"/>
      <c r="H31" s="22"/>
      <c r="I31" s="8"/>
      <c r="J31" s="8"/>
      <c r="K31" s="8"/>
      <c r="L31" s="8"/>
      <c r="M31" s="8"/>
      <c r="N31" s="8"/>
      <c r="O31" s="8"/>
      <c r="P31" s="8"/>
    </row>
    <row r="32" spans="1:16" ht="45" customHeight="1" x14ac:dyDescent="0.3">
      <c r="A32" s="20" t="s">
        <v>18</v>
      </c>
      <c r="B32" s="20"/>
      <c r="C32" s="20"/>
      <c r="D32" s="20"/>
      <c r="E32" s="20"/>
      <c r="F32" s="20"/>
      <c r="G32" s="20"/>
      <c r="H32" s="20"/>
      <c r="I32" s="8"/>
      <c r="J32" s="8"/>
      <c r="K32" s="8"/>
      <c r="L32" s="8"/>
      <c r="M32" s="8"/>
      <c r="N32" s="8"/>
      <c r="O32" s="8"/>
      <c r="P32" s="8"/>
    </row>
    <row r="33" spans="1:16" ht="12.45" x14ac:dyDescent="0.3">
      <c r="A33" s="20" t="s">
        <v>19</v>
      </c>
      <c r="B33" s="20"/>
      <c r="C33" s="20"/>
      <c r="D33" s="20"/>
      <c r="E33" s="20"/>
      <c r="F33" s="20"/>
      <c r="G33" s="20"/>
      <c r="H33" s="20"/>
      <c r="I33" s="8"/>
      <c r="J33" s="8"/>
      <c r="K33" s="8"/>
      <c r="L33" s="8"/>
      <c r="M33" s="8"/>
    </row>
    <row r="34" spans="1:16" ht="12.45" x14ac:dyDescent="0.3">
      <c r="A34" s="20" t="s">
        <v>20</v>
      </c>
      <c r="B34" s="20"/>
      <c r="C34" s="20"/>
      <c r="D34" s="20"/>
      <c r="E34" s="20"/>
      <c r="F34" s="20"/>
      <c r="G34" s="20"/>
      <c r="H34" s="20"/>
      <c r="I34" s="8"/>
      <c r="J34" s="8"/>
      <c r="K34" s="8"/>
      <c r="L34" s="8"/>
      <c r="M34" s="8"/>
    </row>
    <row r="35" spans="1:16" ht="12.45" x14ac:dyDescent="0.3">
      <c r="A35" s="20"/>
      <c r="B35" s="20"/>
      <c r="C35" s="20"/>
      <c r="D35" s="20"/>
      <c r="E35" s="20"/>
      <c r="F35" s="20"/>
      <c r="G35" s="20"/>
      <c r="H35" s="20"/>
      <c r="I35" s="8"/>
      <c r="J35" s="8"/>
      <c r="K35" s="8"/>
      <c r="L35" s="8"/>
      <c r="M35" s="8"/>
    </row>
    <row r="36" spans="1:16" ht="14.05" customHeight="1" x14ac:dyDescent="0.3">
      <c r="A36" s="20"/>
      <c r="B36" s="20"/>
      <c r="C36" s="20"/>
      <c r="D36" s="20"/>
      <c r="E36" s="20"/>
      <c r="F36" s="20"/>
      <c r="G36" s="20"/>
      <c r="H36" s="20"/>
      <c r="I36" s="8"/>
      <c r="J36" s="8"/>
      <c r="K36" s="8"/>
      <c r="L36" s="8"/>
      <c r="M36" s="8"/>
    </row>
    <row r="37" spans="1:16" ht="53.6" customHeight="1" x14ac:dyDescent="0.3">
      <c r="A37" s="23"/>
      <c r="B37" s="24"/>
      <c r="C37" s="24"/>
      <c r="D37" s="25" t="s">
        <v>21</v>
      </c>
      <c r="E37" s="26"/>
      <c r="F37" s="27" t="s">
        <v>22</v>
      </c>
      <c r="G37" s="28"/>
      <c r="H37" s="29"/>
      <c r="I37" s="8"/>
      <c r="J37" s="8"/>
      <c r="K37" s="8"/>
      <c r="L37" s="8"/>
      <c r="M37" s="8"/>
    </row>
    <row r="38" spans="1:16" ht="14.05" customHeight="1" x14ac:dyDescent="0.3">
      <c r="A38" s="30" t="s">
        <v>23</v>
      </c>
      <c r="B38" s="30"/>
      <c r="C38" s="30"/>
      <c r="D38" s="31">
        <v>2.25</v>
      </c>
      <c r="E38" s="32"/>
      <c r="F38" s="20"/>
      <c r="G38" s="20"/>
      <c r="H38" s="20"/>
      <c r="I38" s="8"/>
      <c r="J38" s="8"/>
      <c r="K38" s="8"/>
      <c r="L38" s="8"/>
      <c r="M38" s="8"/>
    </row>
    <row r="39" spans="1:16" ht="14.05" customHeight="1" x14ac:dyDescent="0.3">
      <c r="A39" s="30" t="s">
        <v>24</v>
      </c>
      <c r="B39" s="30"/>
      <c r="C39" s="30"/>
      <c r="D39" s="31">
        <v>2.25</v>
      </c>
      <c r="E39" s="32"/>
      <c r="F39" s="20"/>
      <c r="G39" s="20"/>
      <c r="H39" s="20"/>
      <c r="I39" s="8"/>
      <c r="J39" s="8"/>
      <c r="K39" s="8"/>
      <c r="L39" s="8"/>
      <c r="M39" s="8"/>
    </row>
    <row r="40" spans="1:16" ht="14.05" customHeight="1" x14ac:dyDescent="0.3">
      <c r="A40" s="30" t="s">
        <v>25</v>
      </c>
      <c r="B40" s="30"/>
      <c r="C40" s="30"/>
      <c r="D40" s="31">
        <v>2.25</v>
      </c>
      <c r="E40" s="32"/>
      <c r="F40" s="20"/>
      <c r="G40" s="20"/>
      <c r="H40" s="20"/>
      <c r="I40" s="8"/>
      <c r="J40" s="8"/>
      <c r="K40" s="8"/>
      <c r="L40" s="8"/>
      <c r="M40" s="8"/>
    </row>
    <row r="41" spans="1:16" ht="12.45" x14ac:dyDescent="0.3">
      <c r="A41" s="30" t="s">
        <v>26</v>
      </c>
      <c r="B41" s="30"/>
      <c r="C41" s="30"/>
      <c r="D41" s="31">
        <v>2.75</v>
      </c>
      <c r="E41" s="32"/>
      <c r="F41" s="20"/>
      <c r="G41" s="20"/>
      <c r="H41" s="20"/>
      <c r="I41" s="8"/>
      <c r="J41" s="8"/>
      <c r="K41" s="8"/>
      <c r="L41" s="8"/>
      <c r="M41" s="8"/>
    </row>
    <row r="42" spans="1:16" ht="12.45" x14ac:dyDescent="0.3">
      <c r="A42" s="30" t="s">
        <v>27</v>
      </c>
      <c r="B42" s="30"/>
      <c r="C42" s="30"/>
      <c r="D42" s="31">
        <v>1.5</v>
      </c>
      <c r="E42" s="32"/>
      <c r="F42" s="20"/>
      <c r="G42" s="20"/>
      <c r="H42" s="20"/>
      <c r="I42" s="8"/>
      <c r="J42" s="8"/>
      <c r="K42" s="8"/>
      <c r="L42" s="8"/>
      <c r="M42" s="8"/>
    </row>
    <row r="43" spans="1:16" ht="12.45" x14ac:dyDescent="0.3">
      <c r="A43" s="30" t="s">
        <v>28</v>
      </c>
      <c r="B43" s="30"/>
      <c r="C43" s="30"/>
      <c r="D43" s="31">
        <v>1.5</v>
      </c>
      <c r="E43" s="32"/>
      <c r="F43" s="20"/>
      <c r="G43" s="20"/>
      <c r="H43" s="20"/>
      <c r="I43" s="20"/>
      <c r="J43" s="20"/>
      <c r="K43" s="20"/>
      <c r="L43" s="8"/>
      <c r="M43" s="8"/>
    </row>
    <row r="44" spans="1:16" ht="12.45" x14ac:dyDescent="0.3">
      <c r="A44" s="30" t="s">
        <v>29</v>
      </c>
      <c r="B44" s="30"/>
      <c r="C44" s="30"/>
      <c r="D44" s="31">
        <v>2</v>
      </c>
      <c r="E44" s="32"/>
      <c r="F44" s="20"/>
      <c r="G44" s="20"/>
      <c r="H44" s="20"/>
      <c r="I44" s="20"/>
      <c r="J44" s="20"/>
      <c r="K44" s="20"/>
      <c r="L44" s="8"/>
      <c r="M44" s="8"/>
      <c r="N44" s="8"/>
      <c r="O44" s="8"/>
      <c r="P44" s="8"/>
    </row>
    <row r="45" spans="1:16" ht="12.45" x14ac:dyDescent="0.3">
      <c r="A45" s="30" t="s">
        <v>30</v>
      </c>
      <c r="B45" s="30"/>
      <c r="C45" s="30"/>
      <c r="D45" s="31">
        <v>1.4</v>
      </c>
      <c r="E45" s="32"/>
      <c r="F45" s="20"/>
      <c r="G45" s="20"/>
      <c r="H45" s="20"/>
      <c r="I45" s="20"/>
      <c r="J45" s="20"/>
      <c r="K45" s="20"/>
      <c r="L45" s="8"/>
      <c r="M45" s="8"/>
      <c r="N45" s="8"/>
      <c r="O45" s="8"/>
      <c r="P45" s="8"/>
    </row>
    <row r="46" spans="1:16" ht="12.45" x14ac:dyDescent="0.3">
      <c r="A46" s="30" t="s">
        <v>31</v>
      </c>
      <c r="B46" s="30"/>
      <c r="C46" s="30"/>
      <c r="D46" s="31">
        <v>2.25</v>
      </c>
      <c r="E46" s="32"/>
      <c r="F46" s="20"/>
      <c r="G46" s="20"/>
      <c r="H46" s="20"/>
      <c r="I46" s="20"/>
      <c r="J46" s="20"/>
      <c r="K46" s="20"/>
      <c r="L46" s="8"/>
      <c r="M46" s="8"/>
      <c r="N46" s="8"/>
      <c r="O46" s="8"/>
      <c r="P46" s="8"/>
    </row>
    <row r="47" spans="1:16" ht="12.45" x14ac:dyDescent="0.3">
      <c r="A47" s="30" t="s">
        <v>32</v>
      </c>
      <c r="B47" s="30"/>
      <c r="C47" s="30"/>
      <c r="D47" s="31">
        <v>2</v>
      </c>
      <c r="E47" s="32"/>
      <c r="F47" s="20"/>
      <c r="G47" s="20"/>
      <c r="H47" s="20"/>
      <c r="I47" s="20"/>
      <c r="J47" s="20"/>
      <c r="K47" s="20"/>
      <c r="L47" s="8"/>
      <c r="M47" s="8"/>
      <c r="N47" s="8"/>
      <c r="O47" s="8"/>
      <c r="P47" s="8"/>
    </row>
    <row r="48" spans="1:16" ht="12.45" x14ac:dyDescent="0.3">
      <c r="A48" s="30" t="s">
        <v>33</v>
      </c>
      <c r="B48" s="30"/>
      <c r="C48" s="30"/>
      <c r="D48" s="31">
        <v>1</v>
      </c>
      <c r="E48" s="32"/>
      <c r="F48" s="20"/>
      <c r="G48" s="20"/>
      <c r="H48" s="20"/>
      <c r="I48" s="20"/>
      <c r="J48" s="20"/>
      <c r="K48" s="20"/>
      <c r="L48" s="8"/>
      <c r="M48" s="8"/>
      <c r="N48" s="8"/>
      <c r="O48" s="8"/>
      <c r="P48" s="8"/>
    </row>
    <row r="49" spans="1:13" ht="12.45" x14ac:dyDescent="0.3">
      <c r="A49" s="30" t="s">
        <v>34</v>
      </c>
      <c r="B49" s="30"/>
      <c r="C49" s="30"/>
      <c r="D49" s="28">
        <v>1.5</v>
      </c>
      <c r="E49" s="29"/>
      <c r="F49" s="20"/>
      <c r="G49" s="20"/>
      <c r="H49" s="20"/>
      <c r="I49" s="8"/>
      <c r="J49" s="8"/>
      <c r="K49" s="8"/>
      <c r="L49" s="8"/>
      <c r="M49" s="8"/>
    </row>
    <row r="50" spans="1:13" ht="14.05" customHeight="1" x14ac:dyDescent="0.3">
      <c r="A50" s="30" t="s">
        <v>35</v>
      </c>
      <c r="B50" s="30"/>
      <c r="C50" s="30"/>
      <c r="D50" s="31">
        <v>2</v>
      </c>
      <c r="E50" s="32"/>
      <c r="F50" s="20"/>
      <c r="G50" s="20"/>
      <c r="H50" s="20"/>
      <c r="I50" s="8"/>
      <c r="J50" s="8"/>
      <c r="K50" s="8"/>
      <c r="L50" s="8"/>
      <c r="M50" s="8"/>
    </row>
    <row r="51" spans="1:13" ht="47.05" customHeight="1" x14ac:dyDescent="0.3">
      <c r="A51" s="30" t="s">
        <v>36</v>
      </c>
      <c r="B51" s="30"/>
      <c r="C51" s="30"/>
      <c r="D51" s="31">
        <v>2.25</v>
      </c>
      <c r="E51" s="32"/>
      <c r="F51" s="34"/>
      <c r="G51" s="35"/>
      <c r="H51" s="35"/>
      <c r="I51" s="9"/>
    </row>
    <row r="52" spans="1:13" ht="14.05" customHeight="1" x14ac:dyDescent="0.3">
      <c r="A52" s="30" t="s">
        <v>37</v>
      </c>
      <c r="B52" s="30"/>
      <c r="C52" s="30"/>
      <c r="D52" s="31">
        <v>1</v>
      </c>
      <c r="E52" s="32"/>
      <c r="F52" s="35"/>
      <c r="G52" s="35"/>
      <c r="H52" s="35"/>
    </row>
    <row r="53" spans="1:13" ht="14.05" customHeight="1" x14ac:dyDescent="0.3">
      <c r="A53" s="34"/>
      <c r="B53" s="34"/>
      <c r="C53" s="34"/>
      <c r="D53" s="36"/>
      <c r="E53" s="36"/>
      <c r="F53" s="37"/>
      <c r="G53" s="37"/>
      <c r="H53" s="37"/>
      <c r="I53" s="35"/>
      <c r="J53" s="35"/>
      <c r="K53" s="35"/>
    </row>
    <row r="54" spans="1:13" ht="14.05" customHeight="1" x14ac:dyDescent="0.3">
      <c r="A54" s="38" t="s">
        <v>38</v>
      </c>
      <c r="B54" s="38"/>
      <c r="C54" s="38"/>
      <c r="D54" s="38"/>
      <c r="E54" s="38"/>
      <c r="F54" s="33"/>
      <c r="G54" s="33"/>
      <c r="H54" s="33"/>
      <c r="I54" s="35"/>
      <c r="J54" s="35"/>
      <c r="K54" s="35"/>
    </row>
    <row r="55" spans="1:13" ht="14.05" customHeight="1" x14ac:dyDescent="0.3">
      <c r="A55" s="39" t="s">
        <v>39</v>
      </c>
      <c r="B55" s="40"/>
      <c r="C55" s="40"/>
      <c r="D55" s="40"/>
      <c r="E55" s="41"/>
      <c r="F55" s="42"/>
      <c r="G55" s="42"/>
      <c r="H55" s="43"/>
      <c r="I55" s="35"/>
      <c r="J55" s="35"/>
      <c r="K55" s="35"/>
    </row>
    <row r="56" spans="1:13" ht="42.9" customHeight="1" x14ac:dyDescent="0.3">
      <c r="A56" s="44" t="s">
        <v>40</v>
      </c>
      <c r="B56" s="45" t="s">
        <v>41</v>
      </c>
      <c r="C56" s="46"/>
      <c r="D56" s="44" t="s">
        <v>42</v>
      </c>
      <c r="E56" s="47" t="s">
        <v>43</v>
      </c>
      <c r="F56" s="47" t="s">
        <v>44</v>
      </c>
      <c r="G56" s="47" t="s">
        <v>45</v>
      </c>
      <c r="H56" s="47" t="s">
        <v>46</v>
      </c>
      <c r="I56" s="35"/>
      <c r="J56" s="35"/>
      <c r="K56" s="35"/>
    </row>
    <row r="57" spans="1:13" ht="14.05" customHeight="1" x14ac:dyDescent="0.3">
      <c r="A57" s="48" t="s">
        <v>47</v>
      </c>
      <c r="B57" s="49" t="s">
        <v>48</v>
      </c>
      <c r="C57" s="50"/>
      <c r="D57" s="51">
        <v>0</v>
      </c>
      <c r="E57" s="52">
        <v>0</v>
      </c>
      <c r="F57" s="53">
        <v>2.25</v>
      </c>
      <c r="G57" s="54">
        <f t="shared" ref="G57:G65" si="0">F57*D57*E57</f>
        <v>0</v>
      </c>
      <c r="H57" s="55"/>
      <c r="I57" s="56" t="s">
        <v>290</v>
      </c>
      <c r="J57" s="35"/>
      <c r="K57" s="35"/>
    </row>
    <row r="58" spans="1:13" ht="14.05" customHeight="1" x14ac:dyDescent="0.3">
      <c r="A58" s="48" t="s">
        <v>49</v>
      </c>
      <c r="B58" s="49" t="s">
        <v>50</v>
      </c>
      <c r="C58" s="50"/>
      <c r="D58" s="51">
        <v>0</v>
      </c>
      <c r="E58" s="52">
        <v>0</v>
      </c>
      <c r="F58" s="53">
        <v>2.25</v>
      </c>
      <c r="G58" s="54">
        <f t="shared" si="0"/>
        <v>0</v>
      </c>
      <c r="H58" s="55"/>
      <c r="I58" s="57"/>
      <c r="J58" s="35"/>
      <c r="K58" s="35"/>
    </row>
    <row r="59" spans="1:13" ht="14.05" customHeight="1" x14ac:dyDescent="0.3">
      <c r="A59" s="48" t="s">
        <v>51</v>
      </c>
      <c r="B59" s="49" t="s">
        <v>52</v>
      </c>
      <c r="C59" s="50"/>
      <c r="D59" s="51">
        <v>0</v>
      </c>
      <c r="E59" s="52">
        <v>0</v>
      </c>
      <c r="F59" s="53">
        <v>2.25</v>
      </c>
      <c r="G59" s="54">
        <f t="shared" si="0"/>
        <v>0</v>
      </c>
      <c r="H59" s="55"/>
      <c r="I59" s="57"/>
      <c r="J59" s="35"/>
      <c r="K59" s="35"/>
    </row>
    <row r="60" spans="1:13" ht="14.05" customHeight="1" x14ac:dyDescent="0.3">
      <c r="A60" s="48" t="s">
        <v>53</v>
      </c>
      <c r="B60" s="49" t="s">
        <v>54</v>
      </c>
      <c r="C60" s="50"/>
      <c r="D60" s="51">
        <v>0</v>
      </c>
      <c r="E60" s="52">
        <v>0</v>
      </c>
      <c r="F60" s="53">
        <v>2.25</v>
      </c>
      <c r="G60" s="54">
        <f t="shared" si="0"/>
        <v>0</v>
      </c>
      <c r="H60" s="55"/>
      <c r="I60" s="57"/>
      <c r="J60" s="35"/>
      <c r="K60" s="35"/>
    </row>
    <row r="61" spans="1:13" ht="14.05" customHeight="1" x14ac:dyDescent="0.3">
      <c r="A61" s="48" t="s">
        <v>55</v>
      </c>
      <c r="B61" s="49" t="s">
        <v>56</v>
      </c>
      <c r="C61" s="50"/>
      <c r="D61" s="51">
        <v>0</v>
      </c>
      <c r="E61" s="52">
        <v>0</v>
      </c>
      <c r="F61" s="53">
        <v>2.25</v>
      </c>
      <c r="G61" s="54">
        <f t="shared" si="0"/>
        <v>0</v>
      </c>
      <c r="H61" s="55"/>
      <c r="I61" s="57"/>
      <c r="J61" s="35"/>
      <c r="K61" s="35"/>
    </row>
    <row r="62" spans="1:13" ht="14.05" customHeight="1" x14ac:dyDescent="0.3">
      <c r="A62" s="48" t="s">
        <v>57</v>
      </c>
      <c r="B62" s="49" t="s">
        <v>58</v>
      </c>
      <c r="C62" s="50"/>
      <c r="D62" s="51">
        <v>0</v>
      </c>
      <c r="E62" s="52">
        <v>0</v>
      </c>
      <c r="F62" s="53">
        <v>2.25</v>
      </c>
      <c r="G62" s="54">
        <f t="shared" si="0"/>
        <v>0</v>
      </c>
      <c r="H62" s="55"/>
      <c r="I62" s="57"/>
      <c r="J62" s="35"/>
      <c r="K62" s="35"/>
    </row>
    <row r="63" spans="1:13" ht="14.05" customHeight="1" x14ac:dyDescent="0.3">
      <c r="A63" s="48" t="s">
        <v>59</v>
      </c>
      <c r="B63" s="49" t="s">
        <v>60</v>
      </c>
      <c r="C63" s="50"/>
      <c r="D63" s="51">
        <v>0</v>
      </c>
      <c r="E63" s="52">
        <v>0</v>
      </c>
      <c r="F63" s="53">
        <v>2.25</v>
      </c>
      <c r="G63" s="54">
        <f t="shared" si="0"/>
        <v>0</v>
      </c>
      <c r="H63" s="55"/>
      <c r="I63" s="57"/>
      <c r="J63" s="35"/>
      <c r="K63" s="35"/>
    </row>
    <row r="64" spans="1:13" ht="12.45" x14ac:dyDescent="0.3">
      <c r="A64" s="48" t="s">
        <v>61</v>
      </c>
      <c r="B64" s="49" t="s">
        <v>62</v>
      </c>
      <c r="C64" s="50"/>
      <c r="D64" s="51">
        <v>0</v>
      </c>
      <c r="E64" s="52">
        <v>0</v>
      </c>
      <c r="F64" s="53">
        <v>2.25</v>
      </c>
      <c r="G64" s="54">
        <f t="shared" si="0"/>
        <v>0</v>
      </c>
      <c r="H64" s="55"/>
      <c r="I64" s="57"/>
      <c r="J64" s="35"/>
      <c r="K64" s="35"/>
    </row>
    <row r="65" spans="1:11" ht="12.45" x14ac:dyDescent="0.3">
      <c r="A65" s="48" t="s">
        <v>63</v>
      </c>
      <c r="B65" s="49" t="s">
        <v>64</v>
      </c>
      <c r="C65" s="50"/>
      <c r="D65" s="51">
        <v>0</v>
      </c>
      <c r="E65" s="52">
        <v>0</v>
      </c>
      <c r="F65" s="53">
        <v>2.25</v>
      </c>
      <c r="G65" s="54">
        <f t="shared" si="0"/>
        <v>0</v>
      </c>
      <c r="H65" s="55"/>
      <c r="I65" s="57"/>
      <c r="J65" s="35"/>
      <c r="K65" s="35"/>
    </row>
    <row r="66" spans="1:11" ht="12.45" x14ac:dyDescent="0.3">
      <c r="A66" s="48"/>
      <c r="B66" s="49"/>
      <c r="C66" s="50"/>
      <c r="D66" s="51"/>
      <c r="E66" s="52"/>
      <c r="F66" s="53"/>
      <c r="G66" s="54"/>
      <c r="H66" s="55"/>
      <c r="I66" s="57"/>
      <c r="J66" s="35"/>
      <c r="K66" s="35"/>
    </row>
    <row r="67" spans="1:11" ht="12.45" x14ac:dyDescent="0.3">
      <c r="A67" s="48"/>
      <c r="B67" s="58" t="s">
        <v>65</v>
      </c>
      <c r="C67" s="59"/>
      <c r="D67" s="51"/>
      <c r="E67" s="52"/>
      <c r="F67" s="53"/>
      <c r="G67" s="54"/>
      <c r="H67" s="55"/>
      <c r="I67" s="60"/>
      <c r="J67" s="35"/>
      <c r="K67" s="35"/>
    </row>
    <row r="68" spans="1:11" ht="12.45" x14ac:dyDescent="0.3">
      <c r="A68" s="39" t="s">
        <v>66</v>
      </c>
      <c r="B68" s="40"/>
      <c r="C68" s="40"/>
      <c r="D68" s="40"/>
      <c r="E68" s="20"/>
      <c r="F68" s="20"/>
      <c r="G68" s="61"/>
      <c r="H68" s="62"/>
      <c r="I68" s="34"/>
      <c r="J68" s="35"/>
      <c r="K68" s="35"/>
    </row>
    <row r="69" spans="1:11" ht="24.9" x14ac:dyDescent="0.3">
      <c r="A69" s="44" t="s">
        <v>40</v>
      </c>
      <c r="B69" s="45" t="s">
        <v>41</v>
      </c>
      <c r="C69" s="63"/>
      <c r="D69" s="44" t="s">
        <v>42</v>
      </c>
      <c r="E69" s="47" t="s">
        <v>43</v>
      </c>
      <c r="F69" s="47" t="s">
        <v>67</v>
      </c>
      <c r="G69" s="64" t="s">
        <v>45</v>
      </c>
      <c r="H69" s="65" t="s">
        <v>68</v>
      </c>
      <c r="I69" s="34"/>
      <c r="J69" s="35"/>
      <c r="K69" s="35"/>
    </row>
    <row r="70" spans="1:11" ht="12.45" x14ac:dyDescent="0.3">
      <c r="A70" s="66">
        <v>1</v>
      </c>
      <c r="B70" s="41" t="s">
        <v>69</v>
      </c>
      <c r="C70" s="42"/>
      <c r="D70" s="51">
        <v>0</v>
      </c>
      <c r="E70" s="52">
        <v>0</v>
      </c>
      <c r="F70" s="53">
        <v>2.25</v>
      </c>
      <c r="G70" s="54">
        <f t="shared" ref="G70:G108" si="1">F70*D70*E70</f>
        <v>0</v>
      </c>
      <c r="H70" s="67"/>
      <c r="I70" s="34"/>
      <c r="J70" s="35"/>
      <c r="K70" s="35"/>
    </row>
    <row r="71" spans="1:11" ht="12.45" x14ac:dyDescent="0.3">
      <c r="A71" s="66">
        <f t="shared" ref="A71:A108" si="2">A70+1</f>
        <v>2</v>
      </c>
      <c r="B71" s="41" t="s">
        <v>70</v>
      </c>
      <c r="C71" s="42"/>
      <c r="D71" s="51">
        <v>0</v>
      </c>
      <c r="E71" s="52">
        <v>0</v>
      </c>
      <c r="F71" s="53">
        <v>2.25</v>
      </c>
      <c r="G71" s="54">
        <f t="shared" si="1"/>
        <v>0</v>
      </c>
      <c r="H71" s="67"/>
      <c r="I71" s="34"/>
      <c r="J71" s="35"/>
      <c r="K71" s="35"/>
    </row>
    <row r="72" spans="1:11" ht="12.45" x14ac:dyDescent="0.3">
      <c r="A72" s="66">
        <f t="shared" si="2"/>
        <v>3</v>
      </c>
      <c r="B72" s="41" t="s">
        <v>71</v>
      </c>
      <c r="C72" s="42"/>
      <c r="D72" s="51">
        <v>0</v>
      </c>
      <c r="E72" s="52">
        <v>0</v>
      </c>
      <c r="F72" s="53">
        <v>2.25</v>
      </c>
      <c r="G72" s="54">
        <f t="shared" si="1"/>
        <v>0</v>
      </c>
      <c r="H72" s="67"/>
      <c r="I72" s="68"/>
      <c r="J72" s="35"/>
      <c r="K72" s="35"/>
    </row>
    <row r="73" spans="1:11" ht="12.45" x14ac:dyDescent="0.3">
      <c r="A73" s="66">
        <f t="shared" si="2"/>
        <v>4</v>
      </c>
      <c r="B73" s="41" t="s">
        <v>72</v>
      </c>
      <c r="C73" s="42"/>
      <c r="D73" s="51">
        <v>0</v>
      </c>
      <c r="E73" s="52">
        <v>0</v>
      </c>
      <c r="F73" s="53">
        <v>2.25</v>
      </c>
      <c r="G73" s="54">
        <f t="shared" si="1"/>
        <v>0</v>
      </c>
      <c r="H73" s="67"/>
      <c r="I73" s="20" t="s">
        <v>73</v>
      </c>
      <c r="J73" s="35"/>
      <c r="K73" s="35"/>
    </row>
    <row r="74" spans="1:11" ht="12.45" x14ac:dyDescent="0.3">
      <c r="A74" s="66">
        <f t="shared" si="2"/>
        <v>5</v>
      </c>
      <c r="B74" s="49" t="s">
        <v>74</v>
      </c>
      <c r="C74" s="50"/>
      <c r="D74" s="69">
        <v>0</v>
      </c>
      <c r="E74" s="52">
        <v>0</v>
      </c>
      <c r="F74" s="53">
        <v>2.25</v>
      </c>
      <c r="G74" s="54">
        <f t="shared" si="1"/>
        <v>0</v>
      </c>
      <c r="H74" s="67"/>
      <c r="I74" s="20"/>
      <c r="J74" s="35"/>
      <c r="K74" s="35"/>
    </row>
    <row r="75" spans="1:11" ht="12.45" x14ac:dyDescent="0.3">
      <c r="A75" s="66">
        <f t="shared" si="2"/>
        <v>6</v>
      </c>
      <c r="B75" s="49" t="s">
        <v>75</v>
      </c>
      <c r="C75" s="50"/>
      <c r="D75" s="69">
        <v>0</v>
      </c>
      <c r="E75" s="52">
        <v>0</v>
      </c>
      <c r="F75" s="53">
        <v>2</v>
      </c>
      <c r="G75" s="54">
        <f t="shared" si="1"/>
        <v>0</v>
      </c>
      <c r="H75" s="67"/>
      <c r="I75" s="20"/>
      <c r="J75" s="35"/>
      <c r="K75" s="35"/>
    </row>
    <row r="76" spans="1:11" ht="12.45" x14ac:dyDescent="0.3">
      <c r="A76" s="66">
        <f t="shared" si="2"/>
        <v>7</v>
      </c>
      <c r="B76" s="49" t="s">
        <v>76</v>
      </c>
      <c r="C76" s="50"/>
      <c r="D76" s="69">
        <v>0</v>
      </c>
      <c r="E76" s="52">
        <v>0</v>
      </c>
      <c r="F76" s="53">
        <v>1</v>
      </c>
      <c r="G76" s="54">
        <f t="shared" si="1"/>
        <v>0</v>
      </c>
      <c r="H76" s="67"/>
      <c r="I76" s="20" t="s">
        <v>77</v>
      </c>
      <c r="J76" s="35"/>
      <c r="K76" s="35"/>
    </row>
    <row r="77" spans="1:11" ht="12.45" x14ac:dyDescent="0.3">
      <c r="A77" s="66">
        <f t="shared" si="2"/>
        <v>8</v>
      </c>
      <c r="B77" s="49" t="s">
        <v>78</v>
      </c>
      <c r="C77" s="50"/>
      <c r="D77" s="69">
        <v>0</v>
      </c>
      <c r="E77" s="52">
        <v>0</v>
      </c>
      <c r="F77" s="53">
        <v>2.25</v>
      </c>
      <c r="G77" s="54">
        <f t="shared" si="1"/>
        <v>0</v>
      </c>
      <c r="H77" s="67"/>
      <c r="I77" s="34"/>
      <c r="J77" s="35"/>
      <c r="K77" s="35"/>
    </row>
    <row r="78" spans="1:11" ht="12.45" x14ac:dyDescent="0.3">
      <c r="A78" s="66">
        <f t="shared" si="2"/>
        <v>9</v>
      </c>
      <c r="B78" s="41" t="s">
        <v>79</v>
      </c>
      <c r="C78" s="42"/>
      <c r="D78" s="69">
        <v>0</v>
      </c>
      <c r="E78" s="52">
        <v>0</v>
      </c>
      <c r="F78" s="53">
        <v>2.25</v>
      </c>
      <c r="G78" s="54">
        <f t="shared" si="1"/>
        <v>0</v>
      </c>
      <c r="H78" s="67"/>
      <c r="I78" s="34"/>
      <c r="J78" s="35"/>
      <c r="K78" s="35"/>
    </row>
    <row r="79" spans="1:11" ht="12.45" x14ac:dyDescent="0.3">
      <c r="A79" s="66">
        <f t="shared" si="2"/>
        <v>10</v>
      </c>
      <c r="B79" s="49" t="s">
        <v>80</v>
      </c>
      <c r="C79" s="50"/>
      <c r="D79" s="69">
        <v>0</v>
      </c>
      <c r="E79" s="69">
        <v>0</v>
      </c>
      <c r="F79" s="53">
        <v>2.25</v>
      </c>
      <c r="G79" s="54">
        <f t="shared" si="1"/>
        <v>0</v>
      </c>
      <c r="H79" s="67"/>
      <c r="I79" s="34"/>
      <c r="J79" s="35"/>
      <c r="K79" s="35"/>
    </row>
    <row r="80" spans="1:11" ht="12.45" x14ac:dyDescent="0.3">
      <c r="A80" s="66">
        <f t="shared" si="2"/>
        <v>11</v>
      </c>
      <c r="B80" s="49" t="s">
        <v>81</v>
      </c>
      <c r="C80" s="50"/>
      <c r="D80" s="51">
        <v>0</v>
      </c>
      <c r="E80" s="52">
        <v>0</v>
      </c>
      <c r="F80" s="53">
        <v>2.25</v>
      </c>
      <c r="G80" s="54">
        <f t="shared" si="1"/>
        <v>0</v>
      </c>
      <c r="H80" s="67"/>
      <c r="I80" s="34"/>
      <c r="J80" s="35"/>
      <c r="K80" s="35"/>
    </row>
    <row r="81" spans="1:11" ht="12.45" x14ac:dyDescent="0.3">
      <c r="A81" s="66">
        <f t="shared" si="2"/>
        <v>12</v>
      </c>
      <c r="B81" s="49" t="s">
        <v>82</v>
      </c>
      <c r="C81" s="50"/>
      <c r="D81" s="51">
        <v>0</v>
      </c>
      <c r="E81" s="52">
        <v>0</v>
      </c>
      <c r="F81" s="53">
        <v>2.25</v>
      </c>
      <c r="G81" s="54">
        <f t="shared" si="1"/>
        <v>0</v>
      </c>
      <c r="H81" s="67"/>
      <c r="I81" s="34"/>
      <c r="J81" s="35"/>
      <c r="K81" s="35"/>
    </row>
    <row r="82" spans="1:11" ht="12.45" x14ac:dyDescent="0.3">
      <c r="A82" s="66">
        <f t="shared" si="2"/>
        <v>13</v>
      </c>
      <c r="B82" s="49" t="s">
        <v>83</v>
      </c>
      <c r="C82" s="50"/>
      <c r="D82" s="51">
        <v>0</v>
      </c>
      <c r="E82" s="52">
        <v>0</v>
      </c>
      <c r="F82" s="53">
        <v>2.25</v>
      </c>
      <c r="G82" s="54">
        <f t="shared" si="1"/>
        <v>0</v>
      </c>
      <c r="H82" s="67"/>
      <c r="I82" s="34"/>
      <c r="J82" s="35"/>
      <c r="K82" s="35"/>
    </row>
    <row r="83" spans="1:11" ht="12.45" x14ac:dyDescent="0.3">
      <c r="A83" s="66">
        <f t="shared" si="2"/>
        <v>14</v>
      </c>
      <c r="B83" s="49" t="s">
        <v>84</v>
      </c>
      <c r="C83" s="50"/>
      <c r="D83" s="51">
        <v>0</v>
      </c>
      <c r="E83" s="52">
        <v>0</v>
      </c>
      <c r="F83" s="53">
        <v>2.25</v>
      </c>
      <c r="G83" s="54">
        <f t="shared" si="1"/>
        <v>0</v>
      </c>
      <c r="H83" s="67"/>
      <c r="I83" s="34"/>
      <c r="J83" s="35"/>
      <c r="K83" s="35"/>
    </row>
    <row r="84" spans="1:11" ht="12.45" x14ac:dyDescent="0.3">
      <c r="A84" s="66">
        <f t="shared" si="2"/>
        <v>15</v>
      </c>
      <c r="B84" s="49" t="s">
        <v>85</v>
      </c>
      <c r="C84" s="50"/>
      <c r="D84" s="51">
        <v>0</v>
      </c>
      <c r="E84" s="52">
        <v>0</v>
      </c>
      <c r="F84" s="53">
        <v>2.25</v>
      </c>
      <c r="G84" s="54">
        <f t="shared" si="1"/>
        <v>0</v>
      </c>
      <c r="H84" s="67"/>
      <c r="I84" s="34"/>
      <c r="J84" s="35"/>
      <c r="K84" s="35"/>
    </row>
    <row r="85" spans="1:11" ht="12.45" x14ac:dyDescent="0.3">
      <c r="A85" s="66">
        <f t="shared" si="2"/>
        <v>16</v>
      </c>
      <c r="B85" s="49" t="s">
        <v>86</v>
      </c>
      <c r="C85" s="50"/>
      <c r="D85" s="51">
        <v>0</v>
      </c>
      <c r="E85" s="52">
        <v>0</v>
      </c>
      <c r="F85" s="53">
        <v>2.25</v>
      </c>
      <c r="G85" s="54">
        <f t="shared" si="1"/>
        <v>0</v>
      </c>
      <c r="H85" s="67"/>
      <c r="I85" s="34"/>
      <c r="J85" s="35"/>
      <c r="K85" s="35"/>
    </row>
    <row r="86" spans="1:11" ht="12.45" x14ac:dyDescent="0.3">
      <c r="A86" s="66">
        <f t="shared" si="2"/>
        <v>17</v>
      </c>
      <c r="B86" s="49" t="s">
        <v>87</v>
      </c>
      <c r="C86" s="50"/>
      <c r="D86" s="51">
        <v>0</v>
      </c>
      <c r="E86" s="52">
        <v>0</v>
      </c>
      <c r="F86" s="53">
        <v>2.25</v>
      </c>
      <c r="G86" s="54">
        <f t="shared" si="1"/>
        <v>0</v>
      </c>
      <c r="H86" s="67"/>
      <c r="I86" s="70"/>
      <c r="J86" s="35"/>
      <c r="K86" s="35"/>
    </row>
    <row r="87" spans="1:11" ht="12.45" x14ac:dyDescent="0.3">
      <c r="A87" s="66">
        <f t="shared" si="2"/>
        <v>18</v>
      </c>
      <c r="B87" s="49" t="s">
        <v>88</v>
      </c>
      <c r="C87" s="50"/>
      <c r="D87" s="51">
        <v>0</v>
      </c>
      <c r="E87" s="52">
        <v>0</v>
      </c>
      <c r="F87" s="53">
        <v>2.25</v>
      </c>
      <c r="G87" s="54">
        <f t="shared" si="1"/>
        <v>0</v>
      </c>
      <c r="H87" s="67"/>
      <c r="I87" s="70"/>
      <c r="J87" s="35"/>
      <c r="K87" s="35"/>
    </row>
    <row r="88" spans="1:11" ht="26.05" customHeight="1" x14ac:dyDescent="0.3">
      <c r="A88" s="66">
        <f t="shared" si="2"/>
        <v>19</v>
      </c>
      <c r="B88" s="49" t="s">
        <v>89</v>
      </c>
      <c r="C88" s="50"/>
      <c r="D88" s="51">
        <v>0</v>
      </c>
      <c r="E88" s="52">
        <v>0</v>
      </c>
      <c r="F88" s="53">
        <v>2.25</v>
      </c>
      <c r="G88" s="54">
        <f t="shared" si="1"/>
        <v>0</v>
      </c>
      <c r="H88" s="67"/>
      <c r="I88" s="35"/>
      <c r="J88" s="35"/>
      <c r="K88" s="35"/>
    </row>
    <row r="89" spans="1:11" ht="12.45" x14ac:dyDescent="0.3">
      <c r="A89" s="66">
        <f t="shared" si="2"/>
        <v>20</v>
      </c>
      <c r="B89" s="49" t="s">
        <v>90</v>
      </c>
      <c r="C89" s="50"/>
      <c r="D89" s="51">
        <v>0</v>
      </c>
      <c r="E89" s="52">
        <v>0</v>
      </c>
      <c r="F89" s="53">
        <v>2.25</v>
      </c>
      <c r="G89" s="54">
        <f t="shared" si="1"/>
        <v>0</v>
      </c>
      <c r="H89" s="67"/>
      <c r="I89" s="35"/>
      <c r="J89" s="35"/>
      <c r="K89" s="35"/>
    </row>
    <row r="90" spans="1:11" ht="12.45" x14ac:dyDescent="0.3">
      <c r="A90" s="66">
        <f t="shared" si="2"/>
        <v>21</v>
      </c>
      <c r="B90" s="49" t="s">
        <v>91</v>
      </c>
      <c r="C90" s="50"/>
      <c r="D90" s="51">
        <v>0</v>
      </c>
      <c r="E90" s="52">
        <v>0</v>
      </c>
      <c r="F90" s="53">
        <v>2.25</v>
      </c>
      <c r="G90" s="54">
        <f t="shared" si="1"/>
        <v>0</v>
      </c>
      <c r="H90" s="67"/>
      <c r="I90" s="35"/>
      <c r="J90" s="35"/>
      <c r="K90" s="35"/>
    </row>
    <row r="91" spans="1:11" ht="27" customHeight="1" x14ac:dyDescent="0.3">
      <c r="A91" s="66">
        <f t="shared" si="2"/>
        <v>22</v>
      </c>
      <c r="B91" s="49" t="s">
        <v>92</v>
      </c>
      <c r="C91" s="50"/>
      <c r="D91" s="51">
        <v>0</v>
      </c>
      <c r="E91" s="52">
        <v>0</v>
      </c>
      <c r="F91" s="53">
        <v>2.25</v>
      </c>
      <c r="G91" s="54">
        <f t="shared" si="1"/>
        <v>0</v>
      </c>
      <c r="H91" s="67"/>
      <c r="I91" s="35"/>
      <c r="J91" s="35"/>
      <c r="K91" s="35"/>
    </row>
    <row r="92" spans="1:11" ht="12.45" x14ac:dyDescent="0.3">
      <c r="A92" s="66">
        <f t="shared" si="2"/>
        <v>23</v>
      </c>
      <c r="B92" s="49" t="s">
        <v>93</v>
      </c>
      <c r="C92" s="50"/>
      <c r="D92" s="51">
        <v>0</v>
      </c>
      <c r="E92" s="52">
        <v>0</v>
      </c>
      <c r="F92" s="53">
        <v>2.25</v>
      </c>
      <c r="G92" s="54">
        <f t="shared" si="1"/>
        <v>0</v>
      </c>
      <c r="H92" s="67"/>
      <c r="I92" s="71"/>
      <c r="J92" s="35"/>
      <c r="K92" s="35"/>
    </row>
    <row r="93" spans="1:11" ht="22" customHeight="1" x14ac:dyDescent="0.3">
      <c r="A93" s="66">
        <f t="shared" si="2"/>
        <v>24</v>
      </c>
      <c r="B93" s="72" t="s">
        <v>94</v>
      </c>
      <c r="C93" s="73"/>
      <c r="D93" s="69">
        <v>0</v>
      </c>
      <c r="E93" s="52">
        <v>0</v>
      </c>
      <c r="F93" s="53">
        <v>1.5</v>
      </c>
      <c r="G93" s="54">
        <f t="shared" si="1"/>
        <v>0</v>
      </c>
      <c r="H93" s="55"/>
      <c r="I93" s="74" t="s">
        <v>95</v>
      </c>
      <c r="J93" s="75"/>
      <c r="K93" s="76"/>
    </row>
    <row r="94" spans="1:11" ht="12.45" x14ac:dyDescent="0.3">
      <c r="A94" s="66">
        <f t="shared" si="2"/>
        <v>25</v>
      </c>
      <c r="B94" s="49" t="s">
        <v>96</v>
      </c>
      <c r="C94" s="50"/>
      <c r="D94" s="69">
        <v>0</v>
      </c>
      <c r="E94" s="52">
        <v>0</v>
      </c>
      <c r="F94" s="53">
        <v>1</v>
      </c>
      <c r="G94" s="54">
        <f t="shared" si="1"/>
        <v>0</v>
      </c>
      <c r="H94" s="55"/>
      <c r="I94" s="77" t="s">
        <v>97</v>
      </c>
      <c r="J94" s="35"/>
      <c r="K94" s="35"/>
    </row>
    <row r="95" spans="1:11" ht="12.45" x14ac:dyDescent="0.3">
      <c r="A95" s="66">
        <f t="shared" si="2"/>
        <v>26</v>
      </c>
      <c r="B95" s="49" t="s">
        <v>98</v>
      </c>
      <c r="C95" s="50"/>
      <c r="D95" s="69">
        <v>0</v>
      </c>
      <c r="E95" s="52">
        <v>0</v>
      </c>
      <c r="F95" s="53">
        <v>1</v>
      </c>
      <c r="G95" s="54">
        <f t="shared" si="1"/>
        <v>0</v>
      </c>
      <c r="H95" s="55"/>
      <c r="I95" s="78"/>
      <c r="J95" s="35"/>
      <c r="K95" s="35"/>
    </row>
    <row r="96" spans="1:11" ht="12.45" x14ac:dyDescent="0.3">
      <c r="A96" s="66">
        <f t="shared" si="2"/>
        <v>27</v>
      </c>
      <c r="B96" s="49" t="s">
        <v>99</v>
      </c>
      <c r="C96" s="50"/>
      <c r="D96" s="69">
        <v>0</v>
      </c>
      <c r="E96" s="69">
        <v>0</v>
      </c>
      <c r="F96" s="53">
        <v>2</v>
      </c>
      <c r="G96" s="54">
        <f t="shared" si="1"/>
        <v>0</v>
      </c>
      <c r="H96" s="67"/>
      <c r="I96" s="21" t="s">
        <v>100</v>
      </c>
      <c r="J96" s="21"/>
      <c r="K96" s="21"/>
    </row>
    <row r="97" spans="1:11" ht="12.45" x14ac:dyDescent="0.3">
      <c r="A97" s="66">
        <f t="shared" si="2"/>
        <v>28</v>
      </c>
      <c r="B97" s="49" t="s">
        <v>101</v>
      </c>
      <c r="C97" s="50"/>
      <c r="D97" s="51">
        <v>0</v>
      </c>
      <c r="E97" s="52">
        <v>0</v>
      </c>
      <c r="F97" s="53">
        <v>2.25</v>
      </c>
      <c r="G97" s="54">
        <f t="shared" si="1"/>
        <v>0</v>
      </c>
      <c r="H97" s="67"/>
      <c r="I97" s="34"/>
      <c r="J97" s="35"/>
      <c r="K97" s="35"/>
    </row>
    <row r="98" spans="1:11" ht="12.45" x14ac:dyDescent="0.3">
      <c r="A98" s="66">
        <f t="shared" si="2"/>
        <v>29</v>
      </c>
      <c r="B98" s="49" t="s">
        <v>102</v>
      </c>
      <c r="C98" s="50"/>
      <c r="D98" s="51">
        <v>0</v>
      </c>
      <c r="E98" s="52">
        <v>0</v>
      </c>
      <c r="F98" s="53">
        <v>2.25</v>
      </c>
      <c r="G98" s="54">
        <f t="shared" si="1"/>
        <v>0</v>
      </c>
      <c r="H98" s="67"/>
      <c r="I98" s="34"/>
      <c r="J98" s="35"/>
      <c r="K98" s="35"/>
    </row>
    <row r="99" spans="1:11" ht="12.45" x14ac:dyDescent="0.3">
      <c r="A99" s="66">
        <f t="shared" si="2"/>
        <v>30</v>
      </c>
      <c r="B99" s="49" t="s">
        <v>103</v>
      </c>
      <c r="C99" s="50"/>
      <c r="D99" s="51">
        <v>0</v>
      </c>
      <c r="E99" s="52">
        <v>0</v>
      </c>
      <c r="F99" s="53">
        <v>2.25</v>
      </c>
      <c r="G99" s="54">
        <f t="shared" si="1"/>
        <v>0</v>
      </c>
      <c r="H99" s="67"/>
      <c r="I99" s="34"/>
      <c r="J99" s="35"/>
      <c r="K99" s="35"/>
    </row>
    <row r="100" spans="1:11" ht="12.45" x14ac:dyDescent="0.3">
      <c r="A100" s="66">
        <f t="shared" si="2"/>
        <v>31</v>
      </c>
      <c r="B100" s="49" t="s">
        <v>104</v>
      </c>
      <c r="C100" s="50"/>
      <c r="D100" s="51">
        <v>0</v>
      </c>
      <c r="E100" s="52">
        <v>0</v>
      </c>
      <c r="F100" s="53">
        <v>2.25</v>
      </c>
      <c r="G100" s="54">
        <f t="shared" si="1"/>
        <v>0</v>
      </c>
      <c r="H100" s="67"/>
      <c r="I100" s="34"/>
      <c r="J100" s="35"/>
      <c r="K100" s="35"/>
    </row>
    <row r="101" spans="1:11" ht="12.45" x14ac:dyDescent="0.3">
      <c r="A101" s="66">
        <f t="shared" si="2"/>
        <v>32</v>
      </c>
      <c r="B101" s="41" t="s">
        <v>105</v>
      </c>
      <c r="C101" s="42"/>
      <c r="D101" s="51">
        <v>0</v>
      </c>
      <c r="E101" s="52">
        <v>0</v>
      </c>
      <c r="F101" s="53">
        <v>2.25</v>
      </c>
      <c r="G101" s="54">
        <f t="shared" si="1"/>
        <v>0</v>
      </c>
      <c r="H101" s="67"/>
      <c r="I101" s="34"/>
      <c r="J101" s="35"/>
      <c r="K101" s="35"/>
    </row>
    <row r="102" spans="1:11" ht="12.45" x14ac:dyDescent="0.3">
      <c r="A102" s="66">
        <f t="shared" si="2"/>
        <v>33</v>
      </c>
      <c r="B102" s="49" t="s">
        <v>106</v>
      </c>
      <c r="C102" s="50"/>
      <c r="D102" s="51">
        <v>0</v>
      </c>
      <c r="E102" s="52">
        <v>0</v>
      </c>
      <c r="F102" s="53">
        <v>2.25</v>
      </c>
      <c r="G102" s="54">
        <f t="shared" si="1"/>
        <v>0</v>
      </c>
      <c r="H102" s="67"/>
      <c r="I102" s="34"/>
      <c r="J102" s="35"/>
      <c r="K102" s="35"/>
    </row>
    <row r="103" spans="1:11" ht="12.45" x14ac:dyDescent="0.3">
      <c r="A103" s="66">
        <f t="shared" si="2"/>
        <v>34</v>
      </c>
      <c r="B103" s="49" t="s">
        <v>107</v>
      </c>
      <c r="C103" s="50"/>
      <c r="D103" s="51">
        <v>0</v>
      </c>
      <c r="E103" s="52">
        <v>0</v>
      </c>
      <c r="F103" s="53">
        <v>2.25</v>
      </c>
      <c r="G103" s="54">
        <f t="shared" si="1"/>
        <v>0</v>
      </c>
      <c r="H103" s="67"/>
      <c r="I103" s="34"/>
      <c r="J103" s="35"/>
      <c r="K103" s="35"/>
    </row>
    <row r="104" spans="1:11" ht="12.45" x14ac:dyDescent="0.3">
      <c r="A104" s="66">
        <f t="shared" si="2"/>
        <v>35</v>
      </c>
      <c r="B104" s="49" t="s">
        <v>108</v>
      </c>
      <c r="C104" s="50"/>
      <c r="D104" s="51">
        <v>0</v>
      </c>
      <c r="E104" s="52">
        <v>0</v>
      </c>
      <c r="F104" s="53">
        <v>2.25</v>
      </c>
      <c r="G104" s="54">
        <f t="shared" si="1"/>
        <v>0</v>
      </c>
      <c r="H104" s="67"/>
      <c r="I104" s="34"/>
      <c r="J104" s="35"/>
      <c r="K104" s="35"/>
    </row>
    <row r="105" spans="1:11" ht="12.45" x14ac:dyDescent="0.3">
      <c r="A105" s="66">
        <f t="shared" si="2"/>
        <v>36</v>
      </c>
      <c r="B105" s="49" t="s">
        <v>109</v>
      </c>
      <c r="C105" s="50"/>
      <c r="D105" s="51">
        <v>0</v>
      </c>
      <c r="E105" s="52">
        <v>0</v>
      </c>
      <c r="F105" s="53">
        <v>2.25</v>
      </c>
      <c r="G105" s="54">
        <f t="shared" si="1"/>
        <v>0</v>
      </c>
      <c r="H105" s="67"/>
      <c r="I105" s="34"/>
      <c r="J105" s="35"/>
      <c r="K105" s="35"/>
    </row>
    <row r="106" spans="1:11" ht="12.45" x14ac:dyDescent="0.3">
      <c r="A106" s="66">
        <f t="shared" si="2"/>
        <v>37</v>
      </c>
      <c r="B106" s="49" t="s">
        <v>110</v>
      </c>
      <c r="C106" s="50"/>
      <c r="D106" s="51">
        <v>0</v>
      </c>
      <c r="E106" s="52">
        <v>0</v>
      </c>
      <c r="F106" s="53">
        <v>2.25</v>
      </c>
      <c r="G106" s="54">
        <f t="shared" si="1"/>
        <v>0</v>
      </c>
      <c r="H106" s="67"/>
      <c r="I106" s="34"/>
      <c r="J106" s="35"/>
      <c r="K106" s="35"/>
    </row>
    <row r="107" spans="1:11" ht="12.45" x14ac:dyDescent="0.3">
      <c r="A107" s="66">
        <f t="shared" si="2"/>
        <v>38</v>
      </c>
      <c r="B107" s="49" t="s">
        <v>111</v>
      </c>
      <c r="C107" s="50"/>
      <c r="D107" s="51">
        <v>0</v>
      </c>
      <c r="E107" s="52">
        <v>0</v>
      </c>
      <c r="F107" s="53">
        <v>2.25</v>
      </c>
      <c r="G107" s="54">
        <f t="shared" si="1"/>
        <v>0</v>
      </c>
      <c r="H107" s="67"/>
      <c r="I107" s="34"/>
      <c r="J107" s="35"/>
      <c r="K107" s="35"/>
    </row>
    <row r="108" spans="1:11" ht="12.45" x14ac:dyDescent="0.3">
      <c r="A108" s="66">
        <f t="shared" si="2"/>
        <v>39</v>
      </c>
      <c r="B108" s="79" t="s">
        <v>112</v>
      </c>
      <c r="C108" s="80"/>
      <c r="D108" s="51">
        <v>0</v>
      </c>
      <c r="E108" s="52">
        <v>0</v>
      </c>
      <c r="F108" s="53">
        <v>2.25</v>
      </c>
      <c r="G108" s="54">
        <f t="shared" si="1"/>
        <v>0</v>
      </c>
      <c r="H108" s="67"/>
      <c r="I108" s="34"/>
      <c r="J108" s="35"/>
      <c r="K108" s="35"/>
    </row>
    <row r="109" spans="1:11" ht="12.45" x14ac:dyDescent="0.3">
      <c r="A109" s="39" t="s">
        <v>113</v>
      </c>
      <c r="B109" s="81"/>
      <c r="C109" s="82"/>
      <c r="D109" s="83"/>
      <c r="E109" s="84"/>
      <c r="F109" s="84"/>
      <c r="G109" s="85"/>
      <c r="H109" s="86"/>
      <c r="I109" s="34"/>
      <c r="J109" s="35"/>
      <c r="K109" s="35"/>
    </row>
    <row r="110" spans="1:11" ht="12.45" x14ac:dyDescent="0.3">
      <c r="A110" s="44" t="s">
        <v>40</v>
      </c>
      <c r="B110" s="87" t="s">
        <v>41</v>
      </c>
      <c r="C110" s="88"/>
      <c r="D110" s="69" t="s">
        <v>42</v>
      </c>
      <c r="E110" s="69" t="s">
        <v>114</v>
      </c>
      <c r="F110" s="47" t="s">
        <v>67</v>
      </c>
      <c r="G110" s="64" t="s">
        <v>45</v>
      </c>
      <c r="H110" s="65" t="s">
        <v>68</v>
      </c>
      <c r="I110" s="34"/>
      <c r="J110" s="35"/>
      <c r="K110" s="35"/>
    </row>
    <row r="111" spans="1:11" ht="12.45" x14ac:dyDescent="0.3">
      <c r="A111" s="66">
        <f>A108+1</f>
        <v>40</v>
      </c>
      <c r="B111" s="49" t="s">
        <v>115</v>
      </c>
      <c r="C111" s="50"/>
      <c r="D111" s="69">
        <v>0</v>
      </c>
      <c r="E111" s="52">
        <v>0</v>
      </c>
      <c r="F111" s="89">
        <v>2.25</v>
      </c>
      <c r="G111" s="90">
        <f t="shared" ref="G111:G117" si="3">F111*D111*E111</f>
        <v>0</v>
      </c>
      <c r="H111" s="67"/>
      <c r="I111" s="34"/>
      <c r="J111" s="35"/>
      <c r="K111" s="35"/>
    </row>
    <row r="112" spans="1:11" ht="12.45" x14ac:dyDescent="0.3">
      <c r="A112" s="66">
        <f t="shared" ref="A112:A114" si="4">A111+1</f>
        <v>41</v>
      </c>
      <c r="B112" s="49" t="s">
        <v>116</v>
      </c>
      <c r="C112" s="50"/>
      <c r="D112" s="69">
        <v>0</v>
      </c>
      <c r="E112" s="52">
        <v>0</v>
      </c>
      <c r="F112" s="89">
        <v>2.25</v>
      </c>
      <c r="G112" s="90">
        <f t="shared" si="3"/>
        <v>0</v>
      </c>
      <c r="H112" s="67"/>
      <c r="I112" s="34"/>
      <c r="J112" s="35"/>
      <c r="K112" s="35"/>
    </row>
    <row r="113" spans="1:11" ht="12.45" x14ac:dyDescent="0.3">
      <c r="A113" s="66">
        <f t="shared" si="4"/>
        <v>42</v>
      </c>
      <c r="B113" s="49" t="s">
        <v>117</v>
      </c>
      <c r="C113" s="50"/>
      <c r="D113" s="69">
        <v>0</v>
      </c>
      <c r="E113" s="52">
        <v>0</v>
      </c>
      <c r="F113" s="89">
        <v>2.25</v>
      </c>
      <c r="G113" s="90">
        <f t="shared" si="3"/>
        <v>0</v>
      </c>
      <c r="H113" s="67"/>
      <c r="I113" s="35"/>
      <c r="J113" s="35"/>
      <c r="K113" s="35"/>
    </row>
    <row r="114" spans="1:11" ht="12.45" x14ac:dyDescent="0.3">
      <c r="A114" s="66">
        <f t="shared" si="4"/>
        <v>43</v>
      </c>
      <c r="B114" s="49" t="s">
        <v>118</v>
      </c>
      <c r="C114" s="50"/>
      <c r="D114" s="69">
        <v>0</v>
      </c>
      <c r="E114" s="52">
        <v>0</v>
      </c>
      <c r="F114" s="89">
        <v>2.25</v>
      </c>
      <c r="G114" s="90">
        <f t="shared" si="3"/>
        <v>0</v>
      </c>
      <c r="H114" s="67"/>
      <c r="I114" s="34"/>
      <c r="J114" s="35"/>
      <c r="K114" s="35"/>
    </row>
    <row r="115" spans="1:11" ht="12.45" x14ac:dyDescent="0.3">
      <c r="A115" s="66">
        <f t="shared" ref="A115:A117" si="5">A113+1</f>
        <v>43</v>
      </c>
      <c r="B115" s="49" t="s">
        <v>119</v>
      </c>
      <c r="C115" s="50"/>
      <c r="D115" s="69">
        <v>0</v>
      </c>
      <c r="E115" s="52">
        <v>0</v>
      </c>
      <c r="F115" s="89">
        <v>2.25</v>
      </c>
      <c r="G115" s="90">
        <f t="shared" si="3"/>
        <v>0</v>
      </c>
      <c r="H115" s="67"/>
      <c r="I115" s="34"/>
      <c r="J115" s="35"/>
      <c r="K115" s="35"/>
    </row>
    <row r="116" spans="1:11" ht="12.45" x14ac:dyDescent="0.3">
      <c r="A116" s="66">
        <f t="shared" si="5"/>
        <v>44</v>
      </c>
      <c r="B116" s="49" t="s">
        <v>120</v>
      </c>
      <c r="C116" s="50"/>
      <c r="D116" s="69">
        <v>0</v>
      </c>
      <c r="E116" s="52">
        <v>0</v>
      </c>
      <c r="F116" s="89">
        <v>2.25</v>
      </c>
      <c r="G116" s="90">
        <f t="shared" si="3"/>
        <v>0</v>
      </c>
      <c r="H116" s="67"/>
      <c r="I116" s="34"/>
      <c r="J116" s="35"/>
      <c r="K116" s="35"/>
    </row>
    <row r="117" spans="1:11" ht="12.45" x14ac:dyDescent="0.3">
      <c r="A117" s="66">
        <f t="shared" si="5"/>
        <v>44</v>
      </c>
      <c r="B117" s="49" t="s">
        <v>121</v>
      </c>
      <c r="C117" s="50"/>
      <c r="D117" s="69">
        <v>0</v>
      </c>
      <c r="E117" s="69">
        <v>0</v>
      </c>
      <c r="F117" s="89">
        <v>2.25</v>
      </c>
      <c r="G117" s="90">
        <f t="shared" si="3"/>
        <v>0</v>
      </c>
      <c r="H117" s="91"/>
      <c r="I117" s="34"/>
      <c r="J117" s="35"/>
      <c r="K117" s="35"/>
    </row>
    <row r="118" spans="1:11" ht="12.45" x14ac:dyDescent="0.3">
      <c r="A118" s="66"/>
      <c r="B118" s="49" t="s">
        <v>122</v>
      </c>
      <c r="C118" s="50"/>
      <c r="D118" s="51"/>
      <c r="E118" s="51"/>
      <c r="F118" s="53"/>
      <c r="G118" s="54"/>
      <c r="H118" s="140"/>
      <c r="I118" s="141" t="s">
        <v>123</v>
      </c>
      <c r="J118" s="35"/>
      <c r="K118" s="35"/>
    </row>
    <row r="119" spans="1:11" ht="12.45" x14ac:dyDescent="0.3">
      <c r="A119" s="66">
        <f>A117+1</f>
        <v>45</v>
      </c>
      <c r="B119" s="49" t="s">
        <v>124</v>
      </c>
      <c r="C119" s="50"/>
      <c r="D119" s="69">
        <v>0</v>
      </c>
      <c r="E119" s="52">
        <v>0</v>
      </c>
      <c r="F119" s="89">
        <v>2.25</v>
      </c>
      <c r="G119" s="90">
        <f t="shared" ref="G119:G143" si="6">F119*D119*E119</f>
        <v>0</v>
      </c>
      <c r="H119" s="140"/>
      <c r="I119" s="141"/>
      <c r="J119" s="35"/>
      <c r="K119" s="35"/>
    </row>
    <row r="120" spans="1:11" ht="12.45" x14ac:dyDescent="0.3">
      <c r="A120" s="66">
        <f t="shared" ref="A120:A143" si="7">A119+1</f>
        <v>46</v>
      </c>
      <c r="B120" s="49" t="s">
        <v>125</v>
      </c>
      <c r="C120" s="50"/>
      <c r="D120" s="69">
        <v>0</v>
      </c>
      <c r="E120" s="52">
        <v>0</v>
      </c>
      <c r="F120" s="89">
        <v>2.25</v>
      </c>
      <c r="G120" s="90">
        <f t="shared" si="6"/>
        <v>0</v>
      </c>
      <c r="H120" s="140"/>
      <c r="I120" s="141"/>
      <c r="J120" s="35"/>
      <c r="K120" s="35"/>
    </row>
    <row r="121" spans="1:11" ht="12.45" x14ac:dyDescent="0.3">
      <c r="A121" s="66">
        <f t="shared" si="7"/>
        <v>47</v>
      </c>
      <c r="B121" s="49" t="s">
        <v>126</v>
      </c>
      <c r="C121" s="50"/>
      <c r="D121" s="69">
        <v>0</v>
      </c>
      <c r="E121" s="52">
        <v>0</v>
      </c>
      <c r="F121" s="89">
        <v>2.25</v>
      </c>
      <c r="G121" s="90">
        <f t="shared" si="6"/>
        <v>0</v>
      </c>
      <c r="H121" s="140"/>
      <c r="I121" s="141"/>
      <c r="J121" s="35"/>
      <c r="K121" s="35"/>
    </row>
    <row r="122" spans="1:11" ht="12.45" x14ac:dyDescent="0.3">
      <c r="A122" s="66">
        <f t="shared" si="7"/>
        <v>48</v>
      </c>
      <c r="B122" s="49" t="s">
        <v>127</v>
      </c>
      <c r="C122" s="50"/>
      <c r="D122" s="69">
        <v>0</v>
      </c>
      <c r="E122" s="52">
        <v>0</v>
      </c>
      <c r="F122" s="89">
        <v>2.25</v>
      </c>
      <c r="G122" s="90">
        <f t="shared" si="6"/>
        <v>0</v>
      </c>
      <c r="H122" s="140"/>
      <c r="I122" s="141"/>
      <c r="J122" s="35"/>
      <c r="K122" s="35"/>
    </row>
    <row r="123" spans="1:11" ht="12.45" x14ac:dyDescent="0.3">
      <c r="A123" s="66">
        <f t="shared" si="7"/>
        <v>49</v>
      </c>
      <c r="B123" s="49" t="s">
        <v>128</v>
      </c>
      <c r="C123" s="50"/>
      <c r="D123" s="69">
        <v>0</v>
      </c>
      <c r="E123" s="52">
        <v>0</v>
      </c>
      <c r="F123" s="89">
        <v>2.25</v>
      </c>
      <c r="G123" s="90">
        <f t="shared" si="6"/>
        <v>0</v>
      </c>
      <c r="H123" s="140"/>
      <c r="I123" s="141"/>
      <c r="J123" s="35"/>
      <c r="K123" s="35"/>
    </row>
    <row r="124" spans="1:11" ht="12.45" x14ac:dyDescent="0.3">
      <c r="A124" s="66">
        <f t="shared" si="7"/>
        <v>50</v>
      </c>
      <c r="B124" s="49" t="s">
        <v>129</v>
      </c>
      <c r="C124" s="50"/>
      <c r="D124" s="69">
        <v>0</v>
      </c>
      <c r="E124" s="69">
        <v>0</v>
      </c>
      <c r="F124" s="89">
        <v>2.25</v>
      </c>
      <c r="G124" s="90">
        <f t="shared" si="6"/>
        <v>0</v>
      </c>
      <c r="H124" s="140"/>
      <c r="I124" s="141"/>
      <c r="J124" s="35"/>
      <c r="K124" s="35"/>
    </row>
    <row r="125" spans="1:11" ht="12.45" x14ac:dyDescent="0.3">
      <c r="A125" s="66">
        <f t="shared" si="7"/>
        <v>51</v>
      </c>
      <c r="B125" s="49" t="s">
        <v>130</v>
      </c>
      <c r="C125" s="50"/>
      <c r="D125" s="69">
        <v>0</v>
      </c>
      <c r="E125" s="52">
        <v>0</v>
      </c>
      <c r="F125" s="89">
        <v>2.25</v>
      </c>
      <c r="G125" s="90">
        <f t="shared" si="6"/>
        <v>0</v>
      </c>
      <c r="H125" s="140"/>
      <c r="I125" s="141"/>
      <c r="J125" s="35"/>
      <c r="K125" s="35"/>
    </row>
    <row r="126" spans="1:11" ht="12.45" x14ac:dyDescent="0.3">
      <c r="A126" s="66">
        <f t="shared" si="7"/>
        <v>52</v>
      </c>
      <c r="B126" s="49" t="s">
        <v>131</v>
      </c>
      <c r="C126" s="50"/>
      <c r="D126" s="69">
        <v>0</v>
      </c>
      <c r="E126" s="52">
        <v>0</v>
      </c>
      <c r="F126" s="89">
        <v>2.25</v>
      </c>
      <c r="G126" s="90">
        <f t="shared" si="6"/>
        <v>0</v>
      </c>
      <c r="H126" s="140"/>
      <c r="I126" s="141"/>
      <c r="J126" s="35"/>
      <c r="K126" s="35"/>
    </row>
    <row r="127" spans="1:11" ht="12.45" x14ac:dyDescent="0.3">
      <c r="A127" s="66">
        <f t="shared" si="7"/>
        <v>53</v>
      </c>
      <c r="B127" s="49" t="s">
        <v>132</v>
      </c>
      <c r="C127" s="50"/>
      <c r="D127" s="69">
        <v>0</v>
      </c>
      <c r="E127" s="52">
        <v>0</v>
      </c>
      <c r="F127" s="89">
        <v>2.25</v>
      </c>
      <c r="G127" s="90">
        <f t="shared" si="6"/>
        <v>0</v>
      </c>
      <c r="H127" s="140"/>
      <c r="I127" s="141"/>
      <c r="J127" s="35"/>
      <c r="K127" s="35"/>
    </row>
    <row r="128" spans="1:11" ht="12.45" x14ac:dyDescent="0.3">
      <c r="A128" s="66">
        <f t="shared" si="7"/>
        <v>54</v>
      </c>
      <c r="B128" s="49" t="s">
        <v>133</v>
      </c>
      <c r="C128" s="50"/>
      <c r="D128" s="69">
        <v>0</v>
      </c>
      <c r="E128" s="52">
        <v>0</v>
      </c>
      <c r="F128" s="89">
        <v>2.25</v>
      </c>
      <c r="G128" s="90">
        <f t="shared" si="6"/>
        <v>0</v>
      </c>
      <c r="H128" s="140"/>
      <c r="I128" s="141"/>
      <c r="J128" s="35"/>
      <c r="K128" s="35"/>
    </row>
    <row r="129" spans="1:11" ht="19" customHeight="1" x14ac:dyDescent="0.3">
      <c r="A129" s="66">
        <f t="shared" si="7"/>
        <v>55</v>
      </c>
      <c r="B129" s="49" t="s">
        <v>134</v>
      </c>
      <c r="C129" s="50"/>
      <c r="D129" s="69">
        <v>0</v>
      </c>
      <c r="E129" s="52">
        <v>0</v>
      </c>
      <c r="F129" s="89">
        <v>2.25</v>
      </c>
      <c r="G129" s="90">
        <f t="shared" si="6"/>
        <v>0</v>
      </c>
      <c r="H129" s="140"/>
      <c r="I129" s="35"/>
      <c r="J129" s="35"/>
    </row>
    <row r="130" spans="1:11" ht="20.05" customHeight="1" x14ac:dyDescent="0.3">
      <c r="A130" s="66">
        <f t="shared" si="7"/>
        <v>56</v>
      </c>
      <c r="B130" s="49" t="s">
        <v>135</v>
      </c>
      <c r="C130" s="50"/>
      <c r="D130" s="69">
        <v>0</v>
      </c>
      <c r="E130" s="69">
        <v>0</v>
      </c>
      <c r="F130" s="89">
        <v>2.25</v>
      </c>
      <c r="G130" s="90">
        <f t="shared" si="6"/>
        <v>0</v>
      </c>
      <c r="H130" s="140"/>
      <c r="I130" s="35"/>
      <c r="J130" s="35"/>
    </row>
    <row r="131" spans="1:11" ht="12.45" x14ac:dyDescent="0.3">
      <c r="A131" s="66">
        <f t="shared" si="7"/>
        <v>57</v>
      </c>
      <c r="B131" s="49" t="s">
        <v>136</v>
      </c>
      <c r="C131" s="50"/>
      <c r="D131" s="69">
        <v>0</v>
      </c>
      <c r="E131" s="69">
        <v>0</v>
      </c>
      <c r="F131" s="89">
        <v>2.25</v>
      </c>
      <c r="G131" s="90">
        <f t="shared" si="6"/>
        <v>0</v>
      </c>
      <c r="H131" s="140"/>
      <c r="I131" s="35"/>
      <c r="J131" s="35"/>
    </row>
    <row r="132" spans="1:11" ht="12.45" x14ac:dyDescent="0.3">
      <c r="A132" s="66">
        <f t="shared" si="7"/>
        <v>58</v>
      </c>
      <c r="B132" s="49" t="s">
        <v>137</v>
      </c>
      <c r="C132" s="50"/>
      <c r="D132" s="69">
        <v>0</v>
      </c>
      <c r="E132" s="52">
        <v>0</v>
      </c>
      <c r="F132" s="89">
        <v>2.25</v>
      </c>
      <c r="G132" s="90">
        <f t="shared" si="6"/>
        <v>0</v>
      </c>
      <c r="H132" s="140"/>
      <c r="I132" s="35"/>
      <c r="J132" s="35"/>
    </row>
    <row r="133" spans="1:11" ht="19" customHeight="1" x14ac:dyDescent="0.3">
      <c r="A133" s="66">
        <f t="shared" si="7"/>
        <v>59</v>
      </c>
      <c r="B133" s="49" t="s">
        <v>138</v>
      </c>
      <c r="C133" s="50"/>
      <c r="D133" s="69">
        <v>0</v>
      </c>
      <c r="E133" s="52">
        <v>0</v>
      </c>
      <c r="F133" s="89">
        <v>2.25</v>
      </c>
      <c r="G133" s="90">
        <f t="shared" si="6"/>
        <v>0</v>
      </c>
      <c r="H133" s="140" t="s">
        <v>65</v>
      </c>
      <c r="I133" s="35"/>
      <c r="J133" s="35"/>
    </row>
    <row r="134" spans="1:11" ht="19" customHeight="1" x14ac:dyDescent="0.3">
      <c r="A134" s="66">
        <f t="shared" si="7"/>
        <v>60</v>
      </c>
      <c r="B134" s="49" t="s">
        <v>139</v>
      </c>
      <c r="C134" s="50"/>
      <c r="D134" s="69">
        <v>0</v>
      </c>
      <c r="E134" s="52">
        <v>0</v>
      </c>
      <c r="F134" s="89">
        <v>1</v>
      </c>
      <c r="G134" s="90">
        <f t="shared" si="6"/>
        <v>0</v>
      </c>
      <c r="H134" s="140"/>
      <c r="I134" s="35"/>
      <c r="J134" s="35"/>
    </row>
    <row r="135" spans="1:11" ht="12.45" x14ac:dyDescent="0.3">
      <c r="A135" s="66">
        <f t="shared" si="7"/>
        <v>61</v>
      </c>
      <c r="B135" s="49" t="s">
        <v>140</v>
      </c>
      <c r="C135" s="50"/>
      <c r="D135" s="69">
        <v>0</v>
      </c>
      <c r="E135" s="52">
        <v>0</v>
      </c>
      <c r="F135" s="89">
        <v>1</v>
      </c>
      <c r="G135" s="90">
        <f t="shared" si="6"/>
        <v>0</v>
      </c>
      <c r="H135" s="92"/>
      <c r="I135" s="35"/>
      <c r="J135" s="35"/>
    </row>
    <row r="136" spans="1:11" ht="12.45" x14ac:dyDescent="0.3">
      <c r="A136" s="66">
        <f t="shared" si="7"/>
        <v>62</v>
      </c>
      <c r="B136" s="49" t="s">
        <v>141</v>
      </c>
      <c r="C136" s="50"/>
      <c r="D136" s="69">
        <v>0</v>
      </c>
      <c r="E136" s="52">
        <v>0</v>
      </c>
      <c r="F136" s="89">
        <v>1</v>
      </c>
      <c r="G136" s="90">
        <f t="shared" si="6"/>
        <v>0</v>
      </c>
      <c r="H136" s="92"/>
      <c r="I136" s="35"/>
      <c r="J136" s="35"/>
    </row>
    <row r="137" spans="1:11" ht="12.45" x14ac:dyDescent="0.3">
      <c r="A137" s="66">
        <f t="shared" si="7"/>
        <v>63</v>
      </c>
      <c r="B137" s="49" t="s">
        <v>142</v>
      </c>
      <c r="C137" s="50"/>
      <c r="D137" s="69">
        <v>0</v>
      </c>
      <c r="E137" s="69">
        <v>0</v>
      </c>
      <c r="F137" s="89">
        <v>1</v>
      </c>
      <c r="G137" s="90">
        <f t="shared" si="6"/>
        <v>0</v>
      </c>
      <c r="H137" s="92"/>
      <c r="I137" s="35"/>
      <c r="J137" s="35"/>
    </row>
    <row r="138" spans="1:11" ht="12.45" x14ac:dyDescent="0.3">
      <c r="A138" s="66">
        <f t="shared" si="7"/>
        <v>64</v>
      </c>
      <c r="B138" s="49" t="s">
        <v>143</v>
      </c>
      <c r="C138" s="50"/>
      <c r="D138" s="69">
        <v>0</v>
      </c>
      <c r="E138" s="69">
        <v>0</v>
      </c>
      <c r="F138" s="89">
        <v>1</v>
      </c>
      <c r="G138" s="90">
        <f t="shared" si="6"/>
        <v>0</v>
      </c>
      <c r="H138" s="92"/>
      <c r="I138" s="35"/>
      <c r="J138" s="35"/>
    </row>
    <row r="139" spans="1:11" ht="12.45" x14ac:dyDescent="0.3">
      <c r="A139" s="66">
        <f t="shared" si="7"/>
        <v>65</v>
      </c>
      <c r="B139" s="49" t="s">
        <v>144</v>
      </c>
      <c r="C139" s="50"/>
      <c r="D139" s="69">
        <v>0</v>
      </c>
      <c r="E139" s="52">
        <v>0</v>
      </c>
      <c r="F139" s="89">
        <v>2.25</v>
      </c>
      <c r="G139" s="90">
        <f t="shared" si="6"/>
        <v>0</v>
      </c>
      <c r="H139" s="55"/>
      <c r="I139" s="35"/>
      <c r="J139" s="35"/>
    </row>
    <row r="140" spans="1:11" ht="12.45" x14ac:dyDescent="0.3">
      <c r="A140" s="66">
        <f t="shared" si="7"/>
        <v>66</v>
      </c>
      <c r="B140" s="49" t="s">
        <v>145</v>
      </c>
      <c r="C140" s="50"/>
      <c r="D140" s="69">
        <v>0</v>
      </c>
      <c r="E140" s="69">
        <v>0</v>
      </c>
      <c r="F140" s="89">
        <v>2.25</v>
      </c>
      <c r="G140" s="90">
        <f t="shared" si="6"/>
        <v>0</v>
      </c>
      <c r="H140" s="67"/>
      <c r="I140" s="35"/>
      <c r="J140" s="35"/>
    </row>
    <row r="141" spans="1:11" ht="12.45" x14ac:dyDescent="0.3">
      <c r="A141" s="66">
        <f t="shared" si="7"/>
        <v>67</v>
      </c>
      <c r="B141" s="49" t="s">
        <v>146</v>
      </c>
      <c r="C141" s="50"/>
      <c r="D141" s="69">
        <v>0</v>
      </c>
      <c r="E141" s="52">
        <v>0</v>
      </c>
      <c r="F141" s="89">
        <v>2.25</v>
      </c>
      <c r="G141" s="90">
        <f t="shared" si="6"/>
        <v>0</v>
      </c>
      <c r="H141" s="93"/>
      <c r="I141" s="35"/>
      <c r="J141" s="35"/>
    </row>
    <row r="142" spans="1:11" x14ac:dyDescent="0.3">
      <c r="A142" s="66">
        <f t="shared" si="7"/>
        <v>68</v>
      </c>
      <c r="B142" s="49" t="s">
        <v>147</v>
      </c>
      <c r="C142" s="50"/>
      <c r="D142" s="69">
        <v>0</v>
      </c>
      <c r="E142" s="52">
        <v>0</v>
      </c>
      <c r="F142" s="89">
        <v>2.25</v>
      </c>
      <c r="G142" s="90">
        <f t="shared" si="6"/>
        <v>0</v>
      </c>
      <c r="H142" s="67"/>
      <c r="I142" s="35"/>
      <c r="J142" s="35"/>
    </row>
    <row r="143" spans="1:11" ht="12.45" x14ac:dyDescent="0.3">
      <c r="A143" s="66">
        <f t="shared" si="7"/>
        <v>69</v>
      </c>
      <c r="B143" s="49" t="s">
        <v>148</v>
      </c>
      <c r="C143" s="50"/>
      <c r="D143" s="69">
        <v>0</v>
      </c>
      <c r="E143" s="52">
        <v>0</v>
      </c>
      <c r="F143" s="89">
        <v>2.25</v>
      </c>
      <c r="G143" s="90">
        <f t="shared" si="6"/>
        <v>0</v>
      </c>
      <c r="H143" s="67"/>
      <c r="I143" s="34"/>
      <c r="J143" s="35"/>
      <c r="K143" s="35"/>
    </row>
    <row r="144" spans="1:11" ht="12.45" x14ac:dyDescent="0.3">
      <c r="A144" s="94" t="s">
        <v>149</v>
      </c>
      <c r="B144" s="95"/>
      <c r="C144" s="95"/>
      <c r="D144" s="96"/>
      <c r="E144" s="97"/>
      <c r="F144" s="98"/>
      <c r="G144" s="99"/>
      <c r="H144" s="100"/>
      <c r="I144" s="34"/>
      <c r="J144" s="35"/>
      <c r="K144" s="35"/>
    </row>
    <row r="145" spans="1:11" ht="12.45" x14ac:dyDescent="0.3">
      <c r="A145" s="69" t="s">
        <v>40</v>
      </c>
      <c r="B145" s="101" t="s">
        <v>41</v>
      </c>
      <c r="C145" s="102"/>
      <c r="D145" s="69" t="s">
        <v>42</v>
      </c>
      <c r="E145" s="69" t="s">
        <v>114</v>
      </c>
      <c r="F145" s="47" t="s">
        <v>67</v>
      </c>
      <c r="G145" s="64" t="s">
        <v>45</v>
      </c>
      <c r="H145" s="65" t="s">
        <v>68</v>
      </c>
      <c r="I145" s="34"/>
      <c r="J145" s="35"/>
      <c r="K145" s="35"/>
    </row>
    <row r="146" spans="1:11" ht="12.45" x14ac:dyDescent="0.3">
      <c r="A146" s="66">
        <f>A143+1</f>
        <v>70</v>
      </c>
      <c r="B146" s="49" t="s">
        <v>150</v>
      </c>
      <c r="C146" s="50"/>
      <c r="D146" s="69">
        <v>0</v>
      </c>
      <c r="E146" s="52">
        <v>0</v>
      </c>
      <c r="F146" s="89">
        <v>2.25</v>
      </c>
      <c r="G146" s="90">
        <f t="shared" ref="G146:G165" si="8">F146*D146*E146</f>
        <v>0</v>
      </c>
      <c r="H146" s="67"/>
      <c r="I146" s="34"/>
      <c r="J146" s="35"/>
      <c r="K146" s="35"/>
    </row>
    <row r="147" spans="1:11" ht="12.45" x14ac:dyDescent="0.3">
      <c r="A147" s="66">
        <f t="shared" ref="A147:A170" si="9">A146+1</f>
        <v>71</v>
      </c>
      <c r="B147" s="49" t="s">
        <v>151</v>
      </c>
      <c r="C147" s="50"/>
      <c r="D147" s="69">
        <v>0</v>
      </c>
      <c r="E147" s="52">
        <v>0</v>
      </c>
      <c r="F147" s="89">
        <v>2.25</v>
      </c>
      <c r="G147" s="90">
        <f t="shared" si="8"/>
        <v>0</v>
      </c>
      <c r="H147" s="67"/>
      <c r="I147" s="34"/>
      <c r="J147" s="35"/>
      <c r="K147" s="35"/>
    </row>
    <row r="148" spans="1:11" ht="12.45" x14ac:dyDescent="0.3">
      <c r="A148" s="66">
        <f t="shared" si="9"/>
        <v>72</v>
      </c>
      <c r="B148" s="49" t="s">
        <v>152</v>
      </c>
      <c r="C148" s="50"/>
      <c r="D148" s="69">
        <v>0</v>
      </c>
      <c r="E148" s="69">
        <v>0</v>
      </c>
      <c r="F148" s="89">
        <v>2.25</v>
      </c>
      <c r="G148" s="90">
        <f t="shared" si="8"/>
        <v>0</v>
      </c>
      <c r="H148" s="67"/>
      <c r="I148" s="34"/>
      <c r="J148" s="35"/>
      <c r="K148" s="35"/>
    </row>
    <row r="149" spans="1:11" ht="12.45" x14ac:dyDescent="0.3">
      <c r="A149" s="66">
        <f t="shared" si="9"/>
        <v>73</v>
      </c>
      <c r="B149" s="49" t="s">
        <v>153</v>
      </c>
      <c r="C149" s="50"/>
      <c r="D149" s="69">
        <v>0</v>
      </c>
      <c r="E149" s="52">
        <v>0</v>
      </c>
      <c r="F149" s="89">
        <v>2.25</v>
      </c>
      <c r="G149" s="90">
        <f t="shared" si="8"/>
        <v>0</v>
      </c>
      <c r="H149" s="67"/>
      <c r="I149" s="34"/>
      <c r="J149" s="35"/>
      <c r="K149" s="35"/>
    </row>
    <row r="150" spans="1:11" ht="12.45" x14ac:dyDescent="0.3">
      <c r="A150" s="66">
        <f t="shared" si="9"/>
        <v>74</v>
      </c>
      <c r="B150" s="49" t="s">
        <v>154</v>
      </c>
      <c r="C150" s="50"/>
      <c r="D150" s="69">
        <v>0</v>
      </c>
      <c r="E150" s="69">
        <v>0</v>
      </c>
      <c r="F150" s="89">
        <v>2.25</v>
      </c>
      <c r="G150" s="90">
        <f t="shared" si="8"/>
        <v>0</v>
      </c>
      <c r="H150" s="67"/>
      <c r="I150" s="34"/>
      <c r="J150" s="35"/>
      <c r="K150" s="35"/>
    </row>
    <row r="151" spans="1:11" ht="12.45" x14ac:dyDescent="0.3">
      <c r="A151" s="66">
        <f t="shared" si="9"/>
        <v>75</v>
      </c>
      <c r="B151" s="49" t="s">
        <v>155</v>
      </c>
      <c r="C151" s="50"/>
      <c r="D151" s="69">
        <v>0</v>
      </c>
      <c r="E151" s="69">
        <v>0</v>
      </c>
      <c r="F151" s="89">
        <v>2.25</v>
      </c>
      <c r="G151" s="90">
        <f t="shared" si="8"/>
        <v>0</v>
      </c>
      <c r="H151" s="67"/>
      <c r="I151" s="34"/>
      <c r="J151" s="35"/>
      <c r="K151" s="35"/>
    </row>
    <row r="152" spans="1:11" ht="12.45" x14ac:dyDescent="0.3">
      <c r="A152" s="66">
        <f t="shared" si="9"/>
        <v>76</v>
      </c>
      <c r="B152" s="49" t="s">
        <v>156</v>
      </c>
      <c r="C152" s="50"/>
      <c r="D152" s="69">
        <v>0</v>
      </c>
      <c r="E152" s="69">
        <v>0</v>
      </c>
      <c r="F152" s="89">
        <v>2.25</v>
      </c>
      <c r="G152" s="90">
        <f t="shared" si="8"/>
        <v>0</v>
      </c>
      <c r="H152" s="67"/>
      <c r="I152" s="34"/>
      <c r="J152" s="35"/>
      <c r="K152" s="35"/>
    </row>
    <row r="153" spans="1:11" ht="12.45" x14ac:dyDescent="0.3">
      <c r="A153" s="66">
        <f t="shared" si="9"/>
        <v>77</v>
      </c>
      <c r="B153" s="49" t="s">
        <v>157</v>
      </c>
      <c r="C153" s="50"/>
      <c r="D153" s="69">
        <v>0</v>
      </c>
      <c r="E153" s="52">
        <v>0</v>
      </c>
      <c r="F153" s="89">
        <v>2.25</v>
      </c>
      <c r="G153" s="90">
        <f t="shared" si="8"/>
        <v>0</v>
      </c>
      <c r="H153" s="67"/>
      <c r="I153" s="34"/>
      <c r="J153" s="35"/>
      <c r="K153" s="35"/>
    </row>
    <row r="154" spans="1:11" ht="12.45" x14ac:dyDescent="0.3">
      <c r="A154" s="66">
        <f t="shared" si="9"/>
        <v>78</v>
      </c>
      <c r="B154" s="49" t="s">
        <v>158</v>
      </c>
      <c r="C154" s="50"/>
      <c r="D154" s="69">
        <v>0</v>
      </c>
      <c r="E154" s="69">
        <v>0</v>
      </c>
      <c r="F154" s="89">
        <v>2.25</v>
      </c>
      <c r="G154" s="90">
        <f t="shared" si="8"/>
        <v>0</v>
      </c>
      <c r="H154" s="67"/>
      <c r="I154" s="34"/>
      <c r="J154" s="35"/>
      <c r="K154" s="35"/>
    </row>
    <row r="155" spans="1:11" ht="12.45" x14ac:dyDescent="0.3">
      <c r="A155" s="66">
        <f t="shared" si="9"/>
        <v>79</v>
      </c>
      <c r="B155" s="49" t="s">
        <v>159</v>
      </c>
      <c r="C155" s="50"/>
      <c r="D155" s="69">
        <v>0</v>
      </c>
      <c r="E155" s="52">
        <v>0</v>
      </c>
      <c r="F155" s="89">
        <v>2.25</v>
      </c>
      <c r="G155" s="90">
        <f t="shared" si="8"/>
        <v>0</v>
      </c>
      <c r="H155" s="67"/>
      <c r="I155" s="34"/>
      <c r="J155" s="35"/>
      <c r="K155" s="35"/>
    </row>
    <row r="156" spans="1:11" ht="12.45" x14ac:dyDescent="0.3">
      <c r="A156" s="66">
        <f t="shared" si="9"/>
        <v>80</v>
      </c>
      <c r="B156" s="49" t="s">
        <v>160</v>
      </c>
      <c r="C156" s="50"/>
      <c r="D156" s="69">
        <v>0</v>
      </c>
      <c r="E156" s="69">
        <v>0</v>
      </c>
      <c r="F156" s="89">
        <v>2.25</v>
      </c>
      <c r="G156" s="90">
        <f t="shared" si="8"/>
        <v>0</v>
      </c>
      <c r="H156" s="67"/>
      <c r="I156" s="34"/>
      <c r="J156" s="35"/>
      <c r="K156" s="35"/>
    </row>
    <row r="157" spans="1:11" ht="12.45" x14ac:dyDescent="0.3">
      <c r="A157" s="66">
        <f t="shared" si="9"/>
        <v>81</v>
      </c>
      <c r="B157" s="49" t="s">
        <v>161</v>
      </c>
      <c r="C157" s="50"/>
      <c r="D157" s="69">
        <v>0</v>
      </c>
      <c r="E157" s="52">
        <v>0</v>
      </c>
      <c r="F157" s="89">
        <v>2.25</v>
      </c>
      <c r="G157" s="90">
        <f t="shared" si="8"/>
        <v>0</v>
      </c>
      <c r="H157" s="67"/>
      <c r="I157" s="34"/>
      <c r="J157" s="35"/>
      <c r="K157" s="35"/>
    </row>
    <row r="158" spans="1:11" ht="12.45" x14ac:dyDescent="0.3">
      <c r="A158" s="66">
        <f t="shared" si="9"/>
        <v>82</v>
      </c>
      <c r="B158" s="49" t="s">
        <v>162</v>
      </c>
      <c r="C158" s="50"/>
      <c r="D158" s="69">
        <v>0</v>
      </c>
      <c r="E158" s="52">
        <v>0</v>
      </c>
      <c r="F158" s="89">
        <v>2.25</v>
      </c>
      <c r="G158" s="90">
        <f t="shared" si="8"/>
        <v>0</v>
      </c>
      <c r="H158" s="67"/>
      <c r="I158" s="34"/>
      <c r="J158" s="35"/>
      <c r="K158" s="35"/>
    </row>
    <row r="159" spans="1:11" ht="12.45" x14ac:dyDescent="0.3">
      <c r="A159" s="66">
        <f t="shared" si="9"/>
        <v>83</v>
      </c>
      <c r="B159" s="49" t="s">
        <v>163</v>
      </c>
      <c r="C159" s="50"/>
      <c r="D159" s="69">
        <v>0</v>
      </c>
      <c r="E159" s="52">
        <v>0</v>
      </c>
      <c r="F159" s="89">
        <v>2.25</v>
      </c>
      <c r="G159" s="90">
        <f t="shared" si="8"/>
        <v>0</v>
      </c>
      <c r="H159" s="67"/>
      <c r="I159" s="34"/>
      <c r="J159" s="35"/>
      <c r="K159" s="35"/>
    </row>
    <row r="160" spans="1:11" ht="12.45" x14ac:dyDescent="0.3">
      <c r="A160" s="66">
        <f t="shared" si="9"/>
        <v>84</v>
      </c>
      <c r="B160" s="49" t="s">
        <v>164</v>
      </c>
      <c r="C160" s="50"/>
      <c r="D160" s="69">
        <v>0</v>
      </c>
      <c r="E160" s="52">
        <v>0</v>
      </c>
      <c r="F160" s="89">
        <v>2.25</v>
      </c>
      <c r="G160" s="90">
        <f t="shared" si="8"/>
        <v>0</v>
      </c>
      <c r="H160" s="67"/>
      <c r="I160" s="34"/>
      <c r="J160" s="35"/>
      <c r="K160" s="35"/>
    </row>
    <row r="161" spans="1:11" ht="24" customHeight="1" x14ac:dyDescent="0.3">
      <c r="A161" s="66">
        <f t="shared" si="9"/>
        <v>85</v>
      </c>
      <c r="B161" s="49" t="s">
        <v>165</v>
      </c>
      <c r="C161" s="50"/>
      <c r="D161" s="69">
        <v>0</v>
      </c>
      <c r="E161" s="52">
        <v>0</v>
      </c>
      <c r="F161" s="89">
        <v>2.25</v>
      </c>
      <c r="G161" s="90">
        <f t="shared" si="8"/>
        <v>0</v>
      </c>
      <c r="H161" s="67"/>
      <c r="I161" s="103" t="s">
        <v>166</v>
      </c>
      <c r="J161" s="35"/>
      <c r="K161" s="35"/>
    </row>
    <row r="162" spans="1:11" ht="21" customHeight="1" x14ac:dyDescent="0.3">
      <c r="A162" s="66">
        <f t="shared" si="9"/>
        <v>86</v>
      </c>
      <c r="B162" s="49" t="s">
        <v>167</v>
      </c>
      <c r="C162" s="50"/>
      <c r="D162" s="69">
        <v>0</v>
      </c>
      <c r="E162" s="69">
        <v>0</v>
      </c>
      <c r="F162" s="89">
        <v>2.25</v>
      </c>
      <c r="G162" s="90">
        <f t="shared" si="8"/>
        <v>0</v>
      </c>
      <c r="H162" s="67"/>
      <c r="I162" s="104"/>
      <c r="J162" s="35"/>
      <c r="K162" s="35"/>
    </row>
    <row r="163" spans="1:11" ht="12.45" x14ac:dyDescent="0.3">
      <c r="A163" s="66">
        <f t="shared" si="9"/>
        <v>87</v>
      </c>
      <c r="B163" s="49" t="s">
        <v>168</v>
      </c>
      <c r="C163" s="50"/>
      <c r="D163" s="69">
        <v>0</v>
      </c>
      <c r="E163" s="69">
        <v>0</v>
      </c>
      <c r="F163" s="89">
        <v>2.25</v>
      </c>
      <c r="G163" s="90">
        <f t="shared" si="8"/>
        <v>0</v>
      </c>
      <c r="H163" s="67"/>
      <c r="I163" s="34"/>
      <c r="J163" s="35"/>
      <c r="K163" s="35"/>
    </row>
    <row r="164" spans="1:11" ht="12.45" x14ac:dyDescent="0.3">
      <c r="A164" s="66">
        <f t="shared" si="9"/>
        <v>88</v>
      </c>
      <c r="B164" s="49" t="s">
        <v>169</v>
      </c>
      <c r="C164" s="50"/>
      <c r="D164" s="69">
        <v>0</v>
      </c>
      <c r="E164" s="69">
        <v>0</v>
      </c>
      <c r="F164" s="89">
        <v>2.25</v>
      </c>
      <c r="G164" s="90">
        <f t="shared" si="8"/>
        <v>0</v>
      </c>
      <c r="H164" s="67"/>
      <c r="I164" s="34"/>
      <c r="J164" s="35"/>
      <c r="K164" s="35"/>
    </row>
    <row r="165" spans="1:11" ht="12.45" x14ac:dyDescent="0.3">
      <c r="A165" s="66">
        <f t="shared" si="9"/>
        <v>89</v>
      </c>
      <c r="B165" s="49" t="s">
        <v>170</v>
      </c>
      <c r="C165" s="50"/>
      <c r="D165" s="69">
        <v>0</v>
      </c>
      <c r="E165" s="69">
        <v>0</v>
      </c>
      <c r="F165" s="89">
        <v>2.25</v>
      </c>
      <c r="G165" s="90">
        <f t="shared" si="8"/>
        <v>0</v>
      </c>
      <c r="H165" s="67"/>
      <c r="I165" s="34"/>
      <c r="J165" s="35"/>
      <c r="K165" s="35"/>
    </row>
    <row r="166" spans="1:11" ht="12.45" x14ac:dyDescent="0.3">
      <c r="A166" s="66">
        <f t="shared" si="9"/>
        <v>90</v>
      </c>
      <c r="B166" s="49" t="s">
        <v>171</v>
      </c>
      <c r="C166" s="50"/>
      <c r="D166" s="69">
        <v>0</v>
      </c>
      <c r="E166" s="52">
        <v>0</v>
      </c>
      <c r="F166" s="89">
        <v>2.25</v>
      </c>
      <c r="G166" s="90">
        <f>F166*E166</f>
        <v>0</v>
      </c>
      <c r="H166" s="67"/>
      <c r="I166" s="34"/>
      <c r="J166" s="35"/>
      <c r="K166" s="35"/>
    </row>
    <row r="167" spans="1:11" ht="12.45" x14ac:dyDescent="0.3">
      <c r="A167" s="66">
        <f t="shared" si="9"/>
        <v>91</v>
      </c>
      <c r="B167" s="49" t="s">
        <v>172</v>
      </c>
      <c r="C167" s="50"/>
      <c r="D167" s="69">
        <v>0</v>
      </c>
      <c r="E167" s="52">
        <v>0</v>
      </c>
      <c r="F167" s="89">
        <v>2.25</v>
      </c>
      <c r="G167" s="90">
        <f t="shared" ref="G167:G170" si="10">F167*D167*E167</f>
        <v>0</v>
      </c>
      <c r="H167" s="67"/>
      <c r="I167" s="34"/>
      <c r="J167" s="35"/>
      <c r="K167" s="35"/>
    </row>
    <row r="168" spans="1:11" ht="12.45" x14ac:dyDescent="0.3">
      <c r="A168" s="66">
        <f t="shared" si="9"/>
        <v>92</v>
      </c>
      <c r="B168" s="49" t="s">
        <v>173</v>
      </c>
      <c r="C168" s="50"/>
      <c r="D168" s="69">
        <v>0</v>
      </c>
      <c r="E168" s="52">
        <v>0</v>
      </c>
      <c r="F168" s="89">
        <v>2.25</v>
      </c>
      <c r="G168" s="90">
        <f t="shared" si="10"/>
        <v>0</v>
      </c>
      <c r="H168" s="67"/>
      <c r="I168" s="34"/>
      <c r="J168" s="35"/>
      <c r="K168" s="35"/>
    </row>
    <row r="169" spans="1:11" ht="12.45" x14ac:dyDescent="0.3">
      <c r="A169" s="66">
        <f t="shared" si="9"/>
        <v>93</v>
      </c>
      <c r="B169" s="49" t="s">
        <v>174</v>
      </c>
      <c r="C169" s="50"/>
      <c r="D169" s="69">
        <v>0</v>
      </c>
      <c r="E169" s="52">
        <v>0</v>
      </c>
      <c r="F169" s="89">
        <v>2.25</v>
      </c>
      <c r="G169" s="90">
        <f t="shared" si="10"/>
        <v>0</v>
      </c>
      <c r="H169" s="67"/>
      <c r="I169" s="34"/>
      <c r="J169" s="35"/>
      <c r="K169" s="35"/>
    </row>
    <row r="170" spans="1:11" ht="12.45" x14ac:dyDescent="0.3">
      <c r="A170" s="66">
        <f t="shared" si="9"/>
        <v>94</v>
      </c>
      <c r="B170" s="49" t="s">
        <v>175</v>
      </c>
      <c r="C170" s="50"/>
      <c r="D170" s="69">
        <v>0</v>
      </c>
      <c r="E170" s="52">
        <v>0</v>
      </c>
      <c r="F170" s="89">
        <v>2.25</v>
      </c>
      <c r="G170" s="90">
        <f t="shared" si="10"/>
        <v>0</v>
      </c>
      <c r="H170" s="67"/>
      <c r="I170" s="34"/>
      <c r="J170" s="35"/>
      <c r="K170" s="35"/>
    </row>
    <row r="171" spans="1:11" ht="12.45" x14ac:dyDescent="0.3">
      <c r="A171" s="105" t="s">
        <v>176</v>
      </c>
      <c r="B171" s="106"/>
      <c r="C171" s="106"/>
      <c r="D171" s="106"/>
      <c r="E171" s="107"/>
      <c r="F171" s="108"/>
      <c r="G171" s="109" t="s">
        <v>65</v>
      </c>
      <c r="H171" s="62"/>
      <c r="I171" s="34"/>
      <c r="J171" s="35"/>
      <c r="K171" s="35"/>
    </row>
    <row r="172" spans="1:11" ht="12.45" x14ac:dyDescent="0.3">
      <c r="A172" s="69" t="s">
        <v>40</v>
      </c>
      <c r="B172" s="110" t="s">
        <v>41</v>
      </c>
      <c r="C172" s="106"/>
      <c r="D172" s="69" t="s">
        <v>42</v>
      </c>
      <c r="E172" s="69" t="s">
        <v>114</v>
      </c>
      <c r="F172" s="47" t="s">
        <v>67</v>
      </c>
      <c r="G172" s="64" t="s">
        <v>45</v>
      </c>
      <c r="H172" s="65" t="s">
        <v>68</v>
      </c>
      <c r="I172" s="34"/>
      <c r="J172" s="35"/>
      <c r="K172" s="35"/>
    </row>
    <row r="173" spans="1:11" ht="12.45" x14ac:dyDescent="0.3">
      <c r="A173" s="66">
        <f>A170+1</f>
        <v>95</v>
      </c>
      <c r="B173" s="49" t="s">
        <v>177</v>
      </c>
      <c r="C173" s="50"/>
      <c r="D173" s="51">
        <v>0</v>
      </c>
      <c r="E173" s="52">
        <v>0</v>
      </c>
      <c r="F173" s="53">
        <v>2.25</v>
      </c>
      <c r="G173" s="54">
        <f t="shared" ref="G173:G182" si="11">F173*D173*E173</f>
        <v>0</v>
      </c>
      <c r="H173" s="67"/>
      <c r="I173" s="34"/>
      <c r="J173" s="35"/>
      <c r="K173" s="35"/>
    </row>
    <row r="174" spans="1:11" ht="12.45" x14ac:dyDescent="0.3">
      <c r="A174" s="66">
        <f t="shared" ref="A174:A182" si="12">A173+1</f>
        <v>96</v>
      </c>
      <c r="B174" s="49" t="s">
        <v>178</v>
      </c>
      <c r="C174" s="50"/>
      <c r="D174" s="51">
        <v>0</v>
      </c>
      <c r="E174" s="52">
        <v>0</v>
      </c>
      <c r="F174" s="53">
        <v>2.25</v>
      </c>
      <c r="G174" s="54">
        <f t="shared" si="11"/>
        <v>0</v>
      </c>
      <c r="H174" s="67"/>
      <c r="I174" s="34"/>
      <c r="J174" s="35"/>
      <c r="K174" s="35"/>
    </row>
    <row r="175" spans="1:11" ht="12.45" x14ac:dyDescent="0.3">
      <c r="A175" s="66">
        <f t="shared" si="12"/>
        <v>97</v>
      </c>
      <c r="B175" s="49" t="s">
        <v>179</v>
      </c>
      <c r="C175" s="50"/>
      <c r="D175" s="51">
        <v>0</v>
      </c>
      <c r="E175" s="52">
        <v>0</v>
      </c>
      <c r="F175" s="53">
        <v>2.25</v>
      </c>
      <c r="G175" s="54">
        <f t="shared" si="11"/>
        <v>0</v>
      </c>
      <c r="H175" s="67"/>
      <c r="I175" s="34"/>
      <c r="J175" s="35"/>
      <c r="K175" s="35"/>
    </row>
    <row r="176" spans="1:11" ht="12.45" x14ac:dyDescent="0.3">
      <c r="A176" s="66">
        <f t="shared" si="12"/>
        <v>98</v>
      </c>
      <c r="B176" s="49" t="s">
        <v>180</v>
      </c>
      <c r="C176" s="50"/>
      <c r="D176" s="51">
        <v>0</v>
      </c>
      <c r="E176" s="52">
        <v>0</v>
      </c>
      <c r="F176" s="53">
        <v>2.25</v>
      </c>
      <c r="G176" s="54">
        <f t="shared" si="11"/>
        <v>0</v>
      </c>
      <c r="H176" s="67"/>
      <c r="I176" s="34"/>
      <c r="J176" s="35"/>
      <c r="K176" s="35"/>
    </row>
    <row r="177" spans="1:11" ht="12.45" x14ac:dyDescent="0.3">
      <c r="A177" s="66">
        <f t="shared" si="12"/>
        <v>99</v>
      </c>
      <c r="B177" s="49" t="s">
        <v>181</v>
      </c>
      <c r="C177" s="50"/>
      <c r="D177" s="51">
        <v>0</v>
      </c>
      <c r="E177" s="52">
        <v>0</v>
      </c>
      <c r="F177" s="53">
        <v>2.25</v>
      </c>
      <c r="G177" s="54">
        <f t="shared" si="11"/>
        <v>0</v>
      </c>
      <c r="H177" s="67"/>
      <c r="I177" s="34"/>
      <c r="J177" s="35"/>
      <c r="K177" s="35"/>
    </row>
    <row r="178" spans="1:11" ht="12.45" x14ac:dyDescent="0.3">
      <c r="A178" s="66">
        <f t="shared" si="12"/>
        <v>100</v>
      </c>
      <c r="B178" s="49" t="s">
        <v>182</v>
      </c>
      <c r="C178" s="50"/>
      <c r="D178" s="51">
        <v>0</v>
      </c>
      <c r="E178" s="52">
        <v>0</v>
      </c>
      <c r="F178" s="53">
        <v>2.25</v>
      </c>
      <c r="G178" s="54">
        <f t="shared" si="11"/>
        <v>0</v>
      </c>
      <c r="H178" s="67"/>
      <c r="I178" s="34"/>
      <c r="J178" s="35"/>
      <c r="K178" s="35"/>
    </row>
    <row r="179" spans="1:11" ht="12.45" x14ac:dyDescent="0.3">
      <c r="A179" s="66">
        <f t="shared" si="12"/>
        <v>101</v>
      </c>
      <c r="B179" s="49" t="s">
        <v>183</v>
      </c>
      <c r="C179" s="50"/>
      <c r="D179" s="51">
        <v>0</v>
      </c>
      <c r="E179" s="52">
        <v>0</v>
      </c>
      <c r="F179" s="53">
        <v>2.25</v>
      </c>
      <c r="G179" s="54">
        <f t="shared" si="11"/>
        <v>0</v>
      </c>
      <c r="H179" s="67"/>
      <c r="I179" s="34"/>
      <c r="J179" s="35"/>
      <c r="K179" s="35"/>
    </row>
    <row r="180" spans="1:11" ht="12.45" x14ac:dyDescent="0.3">
      <c r="A180" s="66">
        <f t="shared" si="12"/>
        <v>102</v>
      </c>
      <c r="B180" s="49" t="s">
        <v>184</v>
      </c>
      <c r="C180" s="50"/>
      <c r="D180" s="51">
        <v>0</v>
      </c>
      <c r="E180" s="52">
        <v>0</v>
      </c>
      <c r="F180" s="53">
        <v>2.25</v>
      </c>
      <c r="G180" s="54">
        <f t="shared" si="11"/>
        <v>0</v>
      </c>
      <c r="H180" s="67"/>
      <c r="I180" s="34"/>
      <c r="J180" s="35"/>
      <c r="K180" s="35"/>
    </row>
    <row r="181" spans="1:11" ht="12.45" x14ac:dyDescent="0.3">
      <c r="A181" s="66">
        <f t="shared" si="12"/>
        <v>103</v>
      </c>
      <c r="B181" s="111" t="s">
        <v>185</v>
      </c>
      <c r="C181" s="112"/>
      <c r="D181" s="51">
        <v>0</v>
      </c>
      <c r="E181" s="52">
        <v>0</v>
      </c>
      <c r="F181" s="53">
        <v>2.25</v>
      </c>
      <c r="G181" s="54">
        <f t="shared" si="11"/>
        <v>0</v>
      </c>
      <c r="H181" s="67"/>
      <c r="I181" s="34"/>
      <c r="J181" s="35"/>
      <c r="K181" s="35"/>
    </row>
    <row r="182" spans="1:11" ht="12.45" x14ac:dyDescent="0.3">
      <c r="A182" s="66">
        <f t="shared" si="12"/>
        <v>104</v>
      </c>
      <c r="B182" s="58" t="s">
        <v>172</v>
      </c>
      <c r="C182" s="59"/>
      <c r="D182" s="51">
        <v>0</v>
      </c>
      <c r="E182" s="52">
        <v>0</v>
      </c>
      <c r="F182" s="53">
        <v>2.25</v>
      </c>
      <c r="G182" s="54">
        <f t="shared" si="11"/>
        <v>0</v>
      </c>
      <c r="H182" s="67"/>
      <c r="I182" s="34"/>
      <c r="J182" s="35"/>
      <c r="K182" s="35"/>
    </row>
    <row r="183" spans="1:11" ht="12.45" x14ac:dyDescent="0.3">
      <c r="A183" s="113" t="s">
        <v>177</v>
      </c>
      <c r="B183" s="114"/>
      <c r="C183" s="114"/>
      <c r="D183" s="114"/>
      <c r="E183" s="107"/>
      <c r="F183" s="108"/>
      <c r="G183" s="115" t="s">
        <v>65</v>
      </c>
      <c r="H183" s="62"/>
      <c r="I183" s="34"/>
      <c r="J183" s="35"/>
      <c r="K183" s="35"/>
    </row>
    <row r="184" spans="1:11" ht="12.45" x14ac:dyDescent="0.3">
      <c r="A184" s="69" t="s">
        <v>40</v>
      </c>
      <c r="B184" s="101" t="s">
        <v>41</v>
      </c>
      <c r="C184" s="102"/>
      <c r="D184" s="69" t="s">
        <v>42</v>
      </c>
      <c r="E184" s="69" t="s">
        <v>114</v>
      </c>
      <c r="F184" s="47" t="s">
        <v>186</v>
      </c>
      <c r="G184" s="64" t="s">
        <v>45</v>
      </c>
      <c r="H184" s="65" t="s">
        <v>68</v>
      </c>
      <c r="I184" s="34"/>
      <c r="J184" s="35"/>
      <c r="K184" s="35"/>
    </row>
    <row r="185" spans="1:11" ht="12.45" x14ac:dyDescent="0.3">
      <c r="A185" s="116">
        <f>A182+1</f>
        <v>105</v>
      </c>
      <c r="B185" s="49" t="s">
        <v>187</v>
      </c>
      <c r="C185" s="50"/>
      <c r="D185" s="69">
        <v>0</v>
      </c>
      <c r="E185" s="52">
        <v>0</v>
      </c>
      <c r="F185" s="53">
        <v>2.25</v>
      </c>
      <c r="G185" s="54">
        <f t="shared" ref="G185:G195" si="13">F185*D185*E185</f>
        <v>0</v>
      </c>
      <c r="H185" s="67"/>
      <c r="I185" s="34"/>
      <c r="J185" s="35"/>
      <c r="K185" s="35"/>
    </row>
    <row r="186" spans="1:11" ht="12.45" x14ac:dyDescent="0.3">
      <c r="A186" s="66">
        <f t="shared" ref="A186:A195" si="14">A185+1</f>
        <v>106</v>
      </c>
      <c r="B186" s="49" t="s">
        <v>188</v>
      </c>
      <c r="C186" s="50"/>
      <c r="D186" s="69">
        <v>0</v>
      </c>
      <c r="E186" s="52">
        <v>0</v>
      </c>
      <c r="F186" s="53">
        <v>2.25</v>
      </c>
      <c r="G186" s="54">
        <f t="shared" si="13"/>
        <v>0</v>
      </c>
      <c r="H186" s="67"/>
      <c r="I186" s="34"/>
      <c r="J186" s="35"/>
      <c r="K186" s="35"/>
    </row>
    <row r="187" spans="1:11" ht="12.45" x14ac:dyDescent="0.3">
      <c r="A187" s="66">
        <f t="shared" si="14"/>
        <v>107</v>
      </c>
      <c r="B187" s="49" t="s">
        <v>180</v>
      </c>
      <c r="C187" s="50"/>
      <c r="D187" s="69">
        <v>0</v>
      </c>
      <c r="E187" s="52">
        <v>0</v>
      </c>
      <c r="F187" s="53">
        <v>2.25</v>
      </c>
      <c r="G187" s="54">
        <f t="shared" si="13"/>
        <v>0</v>
      </c>
      <c r="H187" s="67"/>
      <c r="I187" s="34"/>
      <c r="J187" s="35"/>
      <c r="K187" s="35"/>
    </row>
    <row r="188" spans="1:11" ht="12.45" x14ac:dyDescent="0.3">
      <c r="A188" s="66">
        <f t="shared" si="14"/>
        <v>108</v>
      </c>
      <c r="B188" s="49" t="s">
        <v>189</v>
      </c>
      <c r="C188" s="50"/>
      <c r="D188" s="69">
        <v>0</v>
      </c>
      <c r="E188" s="52">
        <v>0</v>
      </c>
      <c r="F188" s="53">
        <v>2.25</v>
      </c>
      <c r="G188" s="54">
        <f t="shared" si="13"/>
        <v>0</v>
      </c>
      <c r="H188" s="67"/>
      <c r="I188" s="34"/>
      <c r="J188" s="35"/>
      <c r="K188" s="35"/>
    </row>
    <row r="189" spans="1:11" ht="12.45" x14ac:dyDescent="0.3">
      <c r="A189" s="66">
        <f t="shared" si="14"/>
        <v>109</v>
      </c>
      <c r="B189" s="49" t="s">
        <v>190</v>
      </c>
      <c r="C189" s="50"/>
      <c r="D189" s="69">
        <v>0</v>
      </c>
      <c r="E189" s="52">
        <v>0</v>
      </c>
      <c r="F189" s="53">
        <v>2.25</v>
      </c>
      <c r="G189" s="54">
        <f t="shared" si="13"/>
        <v>0</v>
      </c>
      <c r="H189" s="67"/>
      <c r="I189" s="34"/>
      <c r="J189" s="35"/>
      <c r="K189" s="35"/>
    </row>
    <row r="190" spans="1:11" ht="12.45" x14ac:dyDescent="0.3">
      <c r="A190" s="66">
        <f t="shared" si="14"/>
        <v>110</v>
      </c>
      <c r="B190" s="49" t="s">
        <v>191</v>
      </c>
      <c r="C190" s="50"/>
      <c r="D190" s="69">
        <v>0</v>
      </c>
      <c r="E190" s="52">
        <v>0</v>
      </c>
      <c r="F190" s="53">
        <v>2.25</v>
      </c>
      <c r="G190" s="54">
        <f t="shared" si="13"/>
        <v>0</v>
      </c>
      <c r="H190" s="67"/>
      <c r="I190" s="34"/>
      <c r="J190" s="35"/>
      <c r="K190" s="35"/>
    </row>
    <row r="191" spans="1:11" ht="12.45" x14ac:dyDescent="0.3">
      <c r="A191" s="66">
        <f t="shared" si="14"/>
        <v>111</v>
      </c>
      <c r="B191" s="49" t="s">
        <v>192</v>
      </c>
      <c r="C191" s="50"/>
      <c r="D191" s="69">
        <v>0</v>
      </c>
      <c r="E191" s="52">
        <v>0</v>
      </c>
      <c r="F191" s="53">
        <v>2.25</v>
      </c>
      <c r="G191" s="54">
        <f t="shared" si="13"/>
        <v>0</v>
      </c>
      <c r="H191" s="67"/>
      <c r="I191" s="34"/>
      <c r="J191" s="35"/>
      <c r="K191" s="35"/>
    </row>
    <row r="192" spans="1:11" ht="12.45" x14ac:dyDescent="0.3">
      <c r="A192" s="66">
        <f t="shared" si="14"/>
        <v>112</v>
      </c>
      <c r="B192" s="49" t="s">
        <v>193</v>
      </c>
      <c r="C192" s="50"/>
      <c r="D192" s="69">
        <v>0</v>
      </c>
      <c r="E192" s="52">
        <v>0</v>
      </c>
      <c r="F192" s="53">
        <v>2.25</v>
      </c>
      <c r="G192" s="54">
        <f t="shared" si="13"/>
        <v>0</v>
      </c>
      <c r="H192" s="67"/>
      <c r="I192" s="34"/>
      <c r="J192" s="35"/>
      <c r="K192" s="35"/>
    </row>
    <row r="193" spans="1:11" ht="12.45" x14ac:dyDescent="0.3">
      <c r="A193" s="66">
        <f t="shared" si="14"/>
        <v>113</v>
      </c>
      <c r="B193" s="49" t="s">
        <v>194</v>
      </c>
      <c r="C193" s="50"/>
      <c r="D193" s="69">
        <v>0</v>
      </c>
      <c r="E193" s="52">
        <v>0</v>
      </c>
      <c r="F193" s="53">
        <v>2.25</v>
      </c>
      <c r="G193" s="54">
        <f t="shared" si="13"/>
        <v>0</v>
      </c>
      <c r="H193" s="67"/>
      <c r="I193" s="34"/>
      <c r="J193" s="35"/>
      <c r="K193" s="35"/>
    </row>
    <row r="194" spans="1:11" ht="12.45" x14ac:dyDescent="0.3">
      <c r="A194" s="66">
        <f t="shared" si="14"/>
        <v>114</v>
      </c>
      <c r="B194" s="49" t="s">
        <v>195</v>
      </c>
      <c r="C194" s="50"/>
      <c r="D194" s="69">
        <v>0</v>
      </c>
      <c r="E194" s="52">
        <v>0</v>
      </c>
      <c r="F194" s="53">
        <v>2.25</v>
      </c>
      <c r="G194" s="54">
        <f t="shared" si="13"/>
        <v>0</v>
      </c>
      <c r="H194" s="67"/>
      <c r="I194" s="34"/>
      <c r="J194" s="35"/>
      <c r="K194" s="35"/>
    </row>
    <row r="195" spans="1:11" ht="12.45" x14ac:dyDescent="0.3">
      <c r="A195" s="66">
        <f t="shared" si="14"/>
        <v>115</v>
      </c>
      <c r="B195" s="58" t="s">
        <v>196</v>
      </c>
      <c r="C195" s="59"/>
      <c r="D195" s="69">
        <v>0</v>
      </c>
      <c r="E195" s="52">
        <v>0</v>
      </c>
      <c r="F195" s="53">
        <v>2.25</v>
      </c>
      <c r="G195" s="54">
        <f t="shared" si="13"/>
        <v>0</v>
      </c>
      <c r="H195" s="67"/>
      <c r="I195" s="34"/>
      <c r="J195" s="35"/>
      <c r="K195" s="35"/>
    </row>
    <row r="196" spans="1:11" ht="12.45" x14ac:dyDescent="0.3">
      <c r="A196" s="113" t="s">
        <v>197</v>
      </c>
      <c r="B196" s="114"/>
      <c r="C196" s="114"/>
      <c r="D196" s="114"/>
      <c r="E196" s="107"/>
      <c r="F196" s="108"/>
      <c r="G196" s="117"/>
      <c r="H196" s="62"/>
      <c r="I196" s="34"/>
      <c r="J196" s="35"/>
      <c r="K196" s="35"/>
    </row>
    <row r="197" spans="1:11" ht="12.45" x14ac:dyDescent="0.3">
      <c r="A197" s="69" t="s">
        <v>40</v>
      </c>
      <c r="B197" s="110" t="s">
        <v>41</v>
      </c>
      <c r="C197" s="106"/>
      <c r="D197" s="69" t="s">
        <v>42</v>
      </c>
      <c r="E197" s="69" t="s">
        <v>114</v>
      </c>
      <c r="F197" s="47" t="s">
        <v>67</v>
      </c>
      <c r="G197" s="64" t="s">
        <v>45</v>
      </c>
      <c r="H197" s="65" t="s">
        <v>68</v>
      </c>
      <c r="I197" s="34"/>
      <c r="J197" s="35"/>
      <c r="K197" s="35"/>
    </row>
    <row r="198" spans="1:11" ht="12.45" x14ac:dyDescent="0.3">
      <c r="A198" s="66">
        <f>A195+1</f>
        <v>116</v>
      </c>
      <c r="B198" s="49" t="s">
        <v>198</v>
      </c>
      <c r="C198" s="50"/>
      <c r="D198" s="51">
        <v>0</v>
      </c>
      <c r="E198" s="52">
        <v>0</v>
      </c>
      <c r="F198" s="53">
        <v>3</v>
      </c>
      <c r="G198" s="54">
        <f t="shared" ref="G198:G209" si="15">F198*D198*E198</f>
        <v>0</v>
      </c>
      <c r="H198" s="67"/>
      <c r="I198" s="34"/>
      <c r="J198" s="35"/>
      <c r="K198" s="35"/>
    </row>
    <row r="199" spans="1:11" ht="12.45" x14ac:dyDescent="0.3">
      <c r="A199" s="66">
        <f t="shared" ref="A199:A209" si="16">A198+1</f>
        <v>117</v>
      </c>
      <c r="B199" s="49" t="s">
        <v>199</v>
      </c>
      <c r="C199" s="50"/>
      <c r="D199" s="51">
        <v>0</v>
      </c>
      <c r="E199" s="51">
        <v>0</v>
      </c>
      <c r="F199" s="53">
        <v>2.5</v>
      </c>
      <c r="G199" s="54">
        <f t="shared" si="15"/>
        <v>0</v>
      </c>
      <c r="H199" s="67"/>
      <c r="I199" s="34"/>
      <c r="J199" s="35"/>
      <c r="K199" s="35"/>
    </row>
    <row r="200" spans="1:11" ht="12.45" x14ac:dyDescent="0.3">
      <c r="A200" s="66">
        <f t="shared" si="16"/>
        <v>118</v>
      </c>
      <c r="B200" s="49" t="s">
        <v>200</v>
      </c>
      <c r="C200" s="50"/>
      <c r="D200" s="51">
        <v>0</v>
      </c>
      <c r="E200" s="52">
        <v>0</v>
      </c>
      <c r="F200" s="53">
        <v>3</v>
      </c>
      <c r="G200" s="54">
        <f t="shared" si="15"/>
        <v>0</v>
      </c>
      <c r="H200" s="67"/>
      <c r="I200" s="34"/>
      <c r="J200" s="35"/>
      <c r="K200" s="35"/>
    </row>
    <row r="201" spans="1:11" ht="12.45" x14ac:dyDescent="0.3">
      <c r="A201" s="66">
        <f t="shared" si="16"/>
        <v>119</v>
      </c>
      <c r="B201" s="49" t="s">
        <v>201</v>
      </c>
      <c r="C201" s="50"/>
      <c r="D201" s="51">
        <v>0</v>
      </c>
      <c r="E201" s="52">
        <v>0</v>
      </c>
      <c r="F201" s="53">
        <v>2.5</v>
      </c>
      <c r="G201" s="54">
        <f t="shared" si="15"/>
        <v>0</v>
      </c>
      <c r="H201" s="67"/>
      <c r="I201" s="34"/>
      <c r="J201" s="35"/>
      <c r="K201" s="35"/>
    </row>
    <row r="202" spans="1:11" ht="12.45" x14ac:dyDescent="0.3">
      <c r="A202" s="66">
        <f t="shared" si="16"/>
        <v>120</v>
      </c>
      <c r="B202" s="49" t="s">
        <v>202</v>
      </c>
      <c r="C202" s="50"/>
      <c r="D202" s="51">
        <v>0</v>
      </c>
      <c r="E202" s="52">
        <v>0</v>
      </c>
      <c r="F202" s="53">
        <v>3</v>
      </c>
      <c r="G202" s="54">
        <f t="shared" si="15"/>
        <v>0</v>
      </c>
      <c r="H202" s="67"/>
      <c r="I202" s="34"/>
      <c r="J202" s="35"/>
      <c r="K202" s="35"/>
    </row>
    <row r="203" spans="1:11" ht="12.45" x14ac:dyDescent="0.3">
      <c r="A203" s="66">
        <f t="shared" si="16"/>
        <v>121</v>
      </c>
      <c r="B203" s="49" t="s">
        <v>203</v>
      </c>
      <c r="C203" s="50"/>
      <c r="D203" s="51">
        <v>0</v>
      </c>
      <c r="E203" s="52">
        <v>0</v>
      </c>
      <c r="F203" s="53">
        <v>3</v>
      </c>
      <c r="G203" s="54">
        <f t="shared" si="15"/>
        <v>0</v>
      </c>
      <c r="H203" s="67"/>
      <c r="I203" s="34"/>
      <c r="J203" s="35"/>
      <c r="K203" s="35"/>
    </row>
    <row r="204" spans="1:11" ht="12.45" x14ac:dyDescent="0.3">
      <c r="A204" s="66">
        <f t="shared" si="16"/>
        <v>122</v>
      </c>
      <c r="B204" s="49" t="s">
        <v>204</v>
      </c>
      <c r="C204" s="50"/>
      <c r="D204" s="51">
        <v>0</v>
      </c>
      <c r="E204" s="52">
        <v>0</v>
      </c>
      <c r="F204" s="53">
        <v>2.5</v>
      </c>
      <c r="G204" s="54">
        <f t="shared" si="15"/>
        <v>0</v>
      </c>
      <c r="H204" s="67"/>
      <c r="I204" s="34"/>
      <c r="J204" s="35"/>
      <c r="K204" s="35"/>
    </row>
    <row r="205" spans="1:11" ht="12.45" x14ac:dyDescent="0.3">
      <c r="A205" s="66">
        <f t="shared" si="16"/>
        <v>123</v>
      </c>
      <c r="B205" s="49" t="s">
        <v>205</v>
      </c>
      <c r="C205" s="50"/>
      <c r="D205" s="51">
        <v>0</v>
      </c>
      <c r="E205" s="52">
        <v>0</v>
      </c>
      <c r="F205" s="53">
        <v>3</v>
      </c>
      <c r="G205" s="54">
        <f t="shared" si="15"/>
        <v>0</v>
      </c>
      <c r="H205" s="67"/>
      <c r="I205" s="34"/>
      <c r="J205" s="35"/>
      <c r="K205" s="35"/>
    </row>
    <row r="206" spans="1:11" ht="12.45" x14ac:dyDescent="0.3">
      <c r="A206" s="66">
        <f t="shared" si="16"/>
        <v>124</v>
      </c>
      <c r="B206" s="49" t="s">
        <v>206</v>
      </c>
      <c r="C206" s="50"/>
      <c r="D206" s="51">
        <v>0</v>
      </c>
      <c r="E206" s="52">
        <v>0</v>
      </c>
      <c r="F206" s="53">
        <v>3</v>
      </c>
      <c r="G206" s="54">
        <f t="shared" si="15"/>
        <v>0</v>
      </c>
      <c r="H206" s="67"/>
      <c r="I206" s="34"/>
      <c r="J206" s="35"/>
      <c r="K206" s="35"/>
    </row>
    <row r="207" spans="1:11" ht="12.45" x14ac:dyDescent="0.3">
      <c r="A207" s="66">
        <f t="shared" si="16"/>
        <v>125</v>
      </c>
      <c r="B207" s="49" t="s">
        <v>207</v>
      </c>
      <c r="C207" s="50"/>
      <c r="D207" s="51">
        <v>0</v>
      </c>
      <c r="E207" s="52">
        <v>0</v>
      </c>
      <c r="F207" s="53">
        <v>3</v>
      </c>
      <c r="G207" s="54">
        <f t="shared" si="15"/>
        <v>0</v>
      </c>
      <c r="H207" s="67"/>
      <c r="I207" s="34"/>
      <c r="J207" s="35"/>
      <c r="K207" s="35"/>
    </row>
    <row r="208" spans="1:11" ht="12.45" x14ac:dyDescent="0.3">
      <c r="A208" s="66">
        <f t="shared" si="16"/>
        <v>126</v>
      </c>
      <c r="B208" s="49" t="s">
        <v>208</v>
      </c>
      <c r="C208" s="50"/>
      <c r="D208" s="51">
        <v>0</v>
      </c>
      <c r="E208" s="52">
        <v>0</v>
      </c>
      <c r="F208" s="53">
        <v>3</v>
      </c>
      <c r="G208" s="54">
        <f t="shared" si="15"/>
        <v>0</v>
      </c>
      <c r="H208" s="67"/>
      <c r="I208" s="34"/>
      <c r="J208" s="35"/>
      <c r="K208" s="35"/>
    </row>
    <row r="209" spans="1:11" ht="12.45" x14ac:dyDescent="0.3">
      <c r="A209" s="66">
        <f t="shared" si="16"/>
        <v>127</v>
      </c>
      <c r="B209" s="58" t="s">
        <v>209</v>
      </c>
      <c r="C209" s="59"/>
      <c r="D209" s="51">
        <v>0</v>
      </c>
      <c r="E209" s="52">
        <v>0</v>
      </c>
      <c r="F209" s="53">
        <v>2.4</v>
      </c>
      <c r="G209" s="54">
        <f t="shared" si="15"/>
        <v>0</v>
      </c>
      <c r="H209" s="67"/>
      <c r="I209" s="34"/>
      <c r="J209" s="35"/>
      <c r="K209" s="35"/>
    </row>
    <row r="210" spans="1:11" ht="12.45" x14ac:dyDescent="0.3">
      <c r="A210" s="39" t="s">
        <v>210</v>
      </c>
      <c r="B210" s="81"/>
      <c r="C210" s="81"/>
      <c r="D210" s="81"/>
      <c r="E210" s="107"/>
      <c r="F210" s="108"/>
      <c r="G210" s="117"/>
      <c r="H210" s="62"/>
      <c r="I210" s="34"/>
      <c r="J210" s="35"/>
      <c r="K210" s="35"/>
    </row>
    <row r="211" spans="1:11" ht="12.45" x14ac:dyDescent="0.3">
      <c r="A211" s="44" t="s">
        <v>40</v>
      </c>
      <c r="B211" s="45" t="s">
        <v>41</v>
      </c>
      <c r="C211" s="63"/>
      <c r="D211" s="44" t="s">
        <v>42</v>
      </c>
      <c r="E211" s="44" t="s">
        <v>114</v>
      </c>
      <c r="F211" s="47" t="s">
        <v>67</v>
      </c>
      <c r="G211" s="64" t="s">
        <v>45</v>
      </c>
      <c r="H211" s="65" t="s">
        <v>68</v>
      </c>
      <c r="I211" s="34"/>
      <c r="J211" s="35"/>
      <c r="K211" s="35"/>
    </row>
    <row r="212" spans="1:11" ht="12.45" x14ac:dyDescent="0.3">
      <c r="A212" s="66">
        <f>A209+1</f>
        <v>128</v>
      </c>
      <c r="B212" s="49" t="s">
        <v>211</v>
      </c>
      <c r="C212" s="50"/>
      <c r="D212" s="51">
        <v>0</v>
      </c>
      <c r="E212" s="52">
        <v>0</v>
      </c>
      <c r="F212" s="53">
        <v>2.25</v>
      </c>
      <c r="G212" s="54">
        <f t="shared" ref="G212:G235" si="17">F212*D212*E212</f>
        <v>0</v>
      </c>
      <c r="H212" s="67"/>
      <c r="I212" s="34"/>
      <c r="J212" s="35"/>
      <c r="K212" s="35"/>
    </row>
    <row r="213" spans="1:11" ht="12.45" x14ac:dyDescent="0.3">
      <c r="A213" s="66">
        <f t="shared" ref="A213:A235" si="18">A212+1</f>
        <v>129</v>
      </c>
      <c r="B213" s="49" t="s">
        <v>212</v>
      </c>
      <c r="C213" s="50"/>
      <c r="D213" s="51">
        <v>0</v>
      </c>
      <c r="E213" s="52">
        <v>0</v>
      </c>
      <c r="F213" s="53">
        <v>2.25</v>
      </c>
      <c r="G213" s="54">
        <f t="shared" si="17"/>
        <v>0</v>
      </c>
      <c r="H213" s="67"/>
      <c r="I213" s="34"/>
      <c r="J213" s="35"/>
      <c r="K213" s="35"/>
    </row>
    <row r="214" spans="1:11" ht="12.45" x14ac:dyDescent="0.3">
      <c r="A214" s="66">
        <f t="shared" si="18"/>
        <v>130</v>
      </c>
      <c r="B214" s="49" t="s">
        <v>213</v>
      </c>
      <c r="C214" s="50"/>
      <c r="D214" s="51">
        <v>0</v>
      </c>
      <c r="E214" s="52">
        <v>0</v>
      </c>
      <c r="F214" s="53">
        <v>2.25</v>
      </c>
      <c r="G214" s="54">
        <f t="shared" si="17"/>
        <v>0</v>
      </c>
      <c r="H214" s="67"/>
      <c r="I214" s="34"/>
      <c r="J214" s="35"/>
      <c r="K214" s="35"/>
    </row>
    <row r="215" spans="1:11" ht="12.45" x14ac:dyDescent="0.3">
      <c r="A215" s="66">
        <f t="shared" si="18"/>
        <v>131</v>
      </c>
      <c r="B215" s="49" t="s">
        <v>214</v>
      </c>
      <c r="C215" s="50"/>
      <c r="D215" s="51">
        <v>0</v>
      </c>
      <c r="E215" s="52">
        <v>0</v>
      </c>
      <c r="F215" s="53">
        <v>2.25</v>
      </c>
      <c r="G215" s="54">
        <f t="shared" si="17"/>
        <v>0</v>
      </c>
      <c r="H215" s="67"/>
      <c r="I215" s="34"/>
      <c r="J215" s="35"/>
      <c r="K215" s="35"/>
    </row>
    <row r="216" spans="1:11" ht="12.45" x14ac:dyDescent="0.3">
      <c r="A216" s="66">
        <f t="shared" si="18"/>
        <v>132</v>
      </c>
      <c r="B216" s="49" t="s">
        <v>215</v>
      </c>
      <c r="C216" s="50"/>
      <c r="D216" s="51">
        <v>0</v>
      </c>
      <c r="E216" s="52">
        <v>0</v>
      </c>
      <c r="F216" s="53">
        <v>2.25</v>
      </c>
      <c r="G216" s="54">
        <f t="shared" si="17"/>
        <v>0</v>
      </c>
      <c r="H216" s="67"/>
      <c r="I216" s="34"/>
      <c r="J216" s="35"/>
      <c r="K216" s="35"/>
    </row>
    <row r="217" spans="1:11" ht="12.45" x14ac:dyDescent="0.3">
      <c r="A217" s="66">
        <f t="shared" si="18"/>
        <v>133</v>
      </c>
      <c r="B217" s="49" t="s">
        <v>216</v>
      </c>
      <c r="C217" s="50"/>
      <c r="D217" s="51">
        <v>0</v>
      </c>
      <c r="E217" s="52">
        <v>0</v>
      </c>
      <c r="F217" s="53">
        <v>2.25</v>
      </c>
      <c r="G217" s="54">
        <f t="shared" si="17"/>
        <v>0</v>
      </c>
      <c r="H217" s="67"/>
      <c r="I217" s="34"/>
      <c r="J217" s="35"/>
      <c r="K217" s="35"/>
    </row>
    <row r="218" spans="1:11" ht="12.45" x14ac:dyDescent="0.3">
      <c r="A218" s="66">
        <f t="shared" si="18"/>
        <v>134</v>
      </c>
      <c r="B218" s="49" t="s">
        <v>217</v>
      </c>
      <c r="C218" s="50"/>
      <c r="D218" s="51">
        <v>0</v>
      </c>
      <c r="E218" s="52">
        <v>0</v>
      </c>
      <c r="F218" s="53">
        <v>2.25</v>
      </c>
      <c r="G218" s="54">
        <f t="shared" si="17"/>
        <v>0</v>
      </c>
      <c r="H218" s="67"/>
      <c r="I218" s="34"/>
      <c r="J218" s="35"/>
      <c r="K218" s="35"/>
    </row>
    <row r="219" spans="1:11" ht="12.45" x14ac:dyDescent="0.3">
      <c r="A219" s="66">
        <f t="shared" si="18"/>
        <v>135</v>
      </c>
      <c r="B219" s="49" t="s">
        <v>218</v>
      </c>
      <c r="C219" s="50"/>
      <c r="D219" s="51">
        <v>0</v>
      </c>
      <c r="E219" s="52">
        <v>0</v>
      </c>
      <c r="F219" s="53">
        <v>2.25</v>
      </c>
      <c r="G219" s="54">
        <f t="shared" si="17"/>
        <v>0</v>
      </c>
      <c r="H219" s="67"/>
      <c r="I219" s="34"/>
      <c r="J219" s="35"/>
      <c r="K219" s="35"/>
    </row>
    <row r="220" spans="1:11" ht="12.45" x14ac:dyDescent="0.3">
      <c r="A220" s="66">
        <f t="shared" si="18"/>
        <v>136</v>
      </c>
      <c r="B220" s="49" t="s">
        <v>219</v>
      </c>
      <c r="C220" s="50"/>
      <c r="D220" s="51">
        <v>0</v>
      </c>
      <c r="E220" s="52">
        <v>0</v>
      </c>
      <c r="F220" s="53">
        <v>2.25</v>
      </c>
      <c r="G220" s="54">
        <f t="shared" si="17"/>
        <v>0</v>
      </c>
      <c r="H220" s="67"/>
      <c r="I220" s="34"/>
      <c r="J220" s="35"/>
      <c r="K220" s="35"/>
    </row>
    <row r="221" spans="1:11" ht="12.45" x14ac:dyDescent="0.3">
      <c r="A221" s="66">
        <f t="shared" si="18"/>
        <v>137</v>
      </c>
      <c r="B221" s="49" t="s">
        <v>220</v>
      </c>
      <c r="C221" s="50"/>
      <c r="D221" s="51">
        <v>0</v>
      </c>
      <c r="E221" s="52">
        <v>0</v>
      </c>
      <c r="F221" s="53">
        <v>2.25</v>
      </c>
      <c r="G221" s="54">
        <f t="shared" si="17"/>
        <v>0</v>
      </c>
      <c r="H221" s="67"/>
      <c r="I221" s="34"/>
      <c r="J221" s="35"/>
      <c r="K221" s="35"/>
    </row>
    <row r="222" spans="1:11" ht="12.45" x14ac:dyDescent="0.3">
      <c r="A222" s="66">
        <f t="shared" si="18"/>
        <v>138</v>
      </c>
      <c r="B222" s="49" t="s">
        <v>221</v>
      </c>
      <c r="C222" s="50"/>
      <c r="D222" s="51">
        <v>0</v>
      </c>
      <c r="E222" s="52">
        <v>0</v>
      </c>
      <c r="F222" s="53">
        <v>2.25</v>
      </c>
      <c r="G222" s="54">
        <f t="shared" si="17"/>
        <v>0</v>
      </c>
      <c r="H222" s="67"/>
      <c r="I222" s="34"/>
      <c r="J222" s="35"/>
      <c r="K222" s="35"/>
    </row>
    <row r="223" spans="1:11" ht="12.45" x14ac:dyDescent="0.3">
      <c r="A223" s="66">
        <f t="shared" si="18"/>
        <v>139</v>
      </c>
      <c r="B223" s="49" t="s">
        <v>222</v>
      </c>
      <c r="C223" s="50"/>
      <c r="D223" s="51">
        <v>0</v>
      </c>
      <c r="E223" s="52">
        <v>0</v>
      </c>
      <c r="F223" s="53">
        <v>2.25</v>
      </c>
      <c r="G223" s="54">
        <f t="shared" si="17"/>
        <v>0</v>
      </c>
      <c r="H223" s="67"/>
      <c r="I223" s="34"/>
      <c r="J223" s="35"/>
      <c r="K223" s="35"/>
    </row>
    <row r="224" spans="1:11" ht="12.45" x14ac:dyDescent="0.3">
      <c r="A224" s="66">
        <f t="shared" si="18"/>
        <v>140</v>
      </c>
      <c r="B224" s="49" t="s">
        <v>223</v>
      </c>
      <c r="C224" s="50"/>
      <c r="D224" s="51">
        <v>0</v>
      </c>
      <c r="E224" s="52">
        <v>0</v>
      </c>
      <c r="F224" s="53">
        <v>2.25</v>
      </c>
      <c r="G224" s="54">
        <f t="shared" si="17"/>
        <v>0</v>
      </c>
      <c r="H224" s="67"/>
      <c r="I224" s="34"/>
      <c r="J224" s="35"/>
      <c r="K224" s="35"/>
    </row>
    <row r="225" spans="1:11" ht="12.45" x14ac:dyDescent="0.3">
      <c r="A225" s="66">
        <f t="shared" si="18"/>
        <v>141</v>
      </c>
      <c r="B225" s="49" t="s">
        <v>224</v>
      </c>
      <c r="C225" s="50"/>
      <c r="D225" s="51">
        <v>0</v>
      </c>
      <c r="E225" s="52">
        <v>0</v>
      </c>
      <c r="F225" s="53">
        <v>2.25</v>
      </c>
      <c r="G225" s="54">
        <f t="shared" si="17"/>
        <v>0</v>
      </c>
      <c r="H225" s="67"/>
      <c r="I225" s="34"/>
      <c r="J225" s="35"/>
      <c r="K225" s="35"/>
    </row>
    <row r="226" spans="1:11" ht="12.45" x14ac:dyDescent="0.3">
      <c r="A226" s="66">
        <f t="shared" si="18"/>
        <v>142</v>
      </c>
      <c r="B226" s="49" t="s">
        <v>225</v>
      </c>
      <c r="C226" s="50"/>
      <c r="D226" s="51">
        <v>0</v>
      </c>
      <c r="E226" s="52">
        <v>0</v>
      </c>
      <c r="F226" s="53">
        <v>2.25</v>
      </c>
      <c r="G226" s="54">
        <f t="shared" si="17"/>
        <v>0</v>
      </c>
      <c r="H226" s="67"/>
      <c r="I226" s="34"/>
      <c r="J226" s="35"/>
      <c r="K226" s="35"/>
    </row>
    <row r="227" spans="1:11" ht="12.45" x14ac:dyDescent="0.3">
      <c r="A227" s="66">
        <f t="shared" si="18"/>
        <v>143</v>
      </c>
      <c r="B227" s="49" t="s">
        <v>226</v>
      </c>
      <c r="C227" s="50"/>
      <c r="D227" s="51">
        <v>0</v>
      </c>
      <c r="E227" s="52">
        <v>0</v>
      </c>
      <c r="F227" s="53">
        <v>2.25</v>
      </c>
      <c r="G227" s="54">
        <f t="shared" si="17"/>
        <v>0</v>
      </c>
      <c r="H227" s="67"/>
      <c r="I227" s="34"/>
      <c r="J227" s="35"/>
      <c r="K227" s="35"/>
    </row>
    <row r="228" spans="1:11" ht="12.45" x14ac:dyDescent="0.3">
      <c r="A228" s="66">
        <f t="shared" si="18"/>
        <v>144</v>
      </c>
      <c r="B228" s="49" t="s">
        <v>227</v>
      </c>
      <c r="C228" s="50"/>
      <c r="D228" s="51">
        <v>0</v>
      </c>
      <c r="E228" s="52">
        <v>0</v>
      </c>
      <c r="F228" s="53">
        <v>2.25</v>
      </c>
      <c r="G228" s="54">
        <f t="shared" si="17"/>
        <v>0</v>
      </c>
      <c r="H228" s="67"/>
      <c r="I228" s="34"/>
      <c r="J228" s="35"/>
      <c r="K228" s="35"/>
    </row>
    <row r="229" spans="1:11" ht="12.45" x14ac:dyDescent="0.3">
      <c r="A229" s="66">
        <f t="shared" si="18"/>
        <v>145</v>
      </c>
      <c r="B229" s="49" t="s">
        <v>228</v>
      </c>
      <c r="C229" s="50"/>
      <c r="D229" s="51">
        <v>0</v>
      </c>
      <c r="E229" s="52">
        <v>0</v>
      </c>
      <c r="F229" s="53">
        <v>2.25</v>
      </c>
      <c r="G229" s="54">
        <f t="shared" si="17"/>
        <v>0</v>
      </c>
      <c r="H229" s="67"/>
      <c r="I229" s="34"/>
      <c r="J229" s="35"/>
      <c r="K229" s="35"/>
    </row>
    <row r="230" spans="1:11" ht="12.45" x14ac:dyDescent="0.3">
      <c r="A230" s="66">
        <f t="shared" si="18"/>
        <v>146</v>
      </c>
      <c r="B230" s="49" t="s">
        <v>229</v>
      </c>
      <c r="C230" s="50"/>
      <c r="D230" s="69">
        <v>0</v>
      </c>
      <c r="E230" s="52">
        <v>0</v>
      </c>
      <c r="F230" s="53">
        <v>2.25</v>
      </c>
      <c r="G230" s="54">
        <f t="shared" si="17"/>
        <v>0</v>
      </c>
      <c r="H230" s="67"/>
      <c r="I230" s="34"/>
      <c r="J230" s="35"/>
      <c r="K230" s="35"/>
    </row>
    <row r="231" spans="1:11" ht="12.45" x14ac:dyDescent="0.3">
      <c r="A231" s="66">
        <f t="shared" si="18"/>
        <v>147</v>
      </c>
      <c r="B231" s="49" t="s">
        <v>230</v>
      </c>
      <c r="C231" s="50"/>
      <c r="D231" s="69">
        <v>0</v>
      </c>
      <c r="E231" s="52">
        <v>0</v>
      </c>
      <c r="F231" s="53">
        <v>2.25</v>
      </c>
      <c r="G231" s="54">
        <f t="shared" si="17"/>
        <v>0</v>
      </c>
      <c r="H231" s="67"/>
      <c r="I231" s="34"/>
      <c r="J231" s="35"/>
      <c r="K231" s="35"/>
    </row>
    <row r="232" spans="1:11" ht="12.45" x14ac:dyDescent="0.3">
      <c r="A232" s="66">
        <f t="shared" si="18"/>
        <v>148</v>
      </c>
      <c r="B232" s="49" t="s">
        <v>231</v>
      </c>
      <c r="C232" s="50"/>
      <c r="D232" s="69">
        <v>0</v>
      </c>
      <c r="E232" s="52">
        <v>0</v>
      </c>
      <c r="F232" s="53">
        <v>2.25</v>
      </c>
      <c r="G232" s="54">
        <f t="shared" si="17"/>
        <v>0</v>
      </c>
      <c r="H232" s="67"/>
      <c r="I232" s="34"/>
      <c r="J232" s="35"/>
      <c r="K232" s="35"/>
    </row>
    <row r="233" spans="1:11" ht="12.45" x14ac:dyDescent="0.3">
      <c r="A233" s="66">
        <f t="shared" si="18"/>
        <v>149</v>
      </c>
      <c r="B233" s="49" t="s">
        <v>232</v>
      </c>
      <c r="C233" s="50"/>
      <c r="D233" s="69">
        <v>0</v>
      </c>
      <c r="E233" s="52">
        <v>0</v>
      </c>
      <c r="F233" s="53">
        <v>2.25</v>
      </c>
      <c r="G233" s="54">
        <f t="shared" si="17"/>
        <v>0</v>
      </c>
      <c r="H233" s="67"/>
      <c r="I233" s="34"/>
      <c r="J233" s="35"/>
      <c r="K233" s="35"/>
    </row>
    <row r="234" spans="1:11" ht="12.45" x14ac:dyDescent="0.3">
      <c r="A234" s="66">
        <f t="shared" si="18"/>
        <v>150</v>
      </c>
      <c r="B234" s="49" t="s">
        <v>233</v>
      </c>
      <c r="C234" s="50"/>
      <c r="D234" s="69">
        <v>0</v>
      </c>
      <c r="E234" s="52">
        <v>0</v>
      </c>
      <c r="F234" s="53">
        <v>2.25</v>
      </c>
      <c r="G234" s="54">
        <f t="shared" si="17"/>
        <v>0</v>
      </c>
      <c r="H234" s="67"/>
      <c r="I234" s="34"/>
      <c r="J234" s="35"/>
      <c r="K234" s="35"/>
    </row>
    <row r="235" spans="1:11" ht="12.45" x14ac:dyDescent="0.3">
      <c r="A235" s="66">
        <f t="shared" si="18"/>
        <v>151</v>
      </c>
      <c r="B235" s="58" t="s">
        <v>234</v>
      </c>
      <c r="C235" s="59"/>
      <c r="D235" s="69">
        <v>0</v>
      </c>
      <c r="E235" s="69">
        <v>0</v>
      </c>
      <c r="F235" s="53">
        <v>2.25</v>
      </c>
      <c r="G235" s="54">
        <f t="shared" si="17"/>
        <v>0</v>
      </c>
      <c r="H235" s="67"/>
      <c r="I235" s="34"/>
      <c r="J235" s="35"/>
      <c r="K235" s="35"/>
    </row>
    <row r="236" spans="1:11" ht="12.45" x14ac:dyDescent="0.3">
      <c r="A236" s="113" t="s">
        <v>235</v>
      </c>
      <c r="B236" s="114"/>
      <c r="C236" s="114"/>
      <c r="D236" s="114"/>
      <c r="E236" s="107"/>
      <c r="F236" s="108"/>
      <c r="G236" s="117"/>
      <c r="H236" s="62"/>
      <c r="I236" s="34"/>
      <c r="J236" s="35"/>
      <c r="K236" s="35"/>
    </row>
    <row r="237" spans="1:11" ht="12.45" x14ac:dyDescent="0.3">
      <c r="A237" s="69" t="s">
        <v>40</v>
      </c>
      <c r="B237" s="101" t="s">
        <v>41</v>
      </c>
      <c r="C237" s="102"/>
      <c r="D237" s="69" t="s">
        <v>42</v>
      </c>
      <c r="E237" s="69" t="s">
        <v>114</v>
      </c>
      <c r="F237" s="47" t="s">
        <v>67</v>
      </c>
      <c r="G237" s="64" t="s">
        <v>45</v>
      </c>
      <c r="H237" s="65" t="s">
        <v>68</v>
      </c>
      <c r="I237" s="34"/>
      <c r="J237" s="35"/>
      <c r="K237" s="35"/>
    </row>
    <row r="238" spans="1:11" ht="12.45" x14ac:dyDescent="0.3">
      <c r="A238" s="66">
        <f>A235+1</f>
        <v>152</v>
      </c>
      <c r="B238" s="49" t="s">
        <v>236</v>
      </c>
      <c r="C238" s="50"/>
      <c r="D238" s="69">
        <v>0</v>
      </c>
      <c r="E238" s="52">
        <v>0</v>
      </c>
      <c r="F238" s="89">
        <v>2.25</v>
      </c>
      <c r="G238" s="54">
        <f t="shared" ref="G238:G271" si="19">F238*D238*E238</f>
        <v>0</v>
      </c>
      <c r="H238" s="67"/>
      <c r="I238" s="34"/>
      <c r="J238" s="35"/>
      <c r="K238" s="35"/>
    </row>
    <row r="239" spans="1:11" ht="12.45" x14ac:dyDescent="0.3">
      <c r="A239" s="66">
        <f t="shared" ref="A239:A271" si="20">A238+1</f>
        <v>153</v>
      </c>
      <c r="B239" s="49" t="s">
        <v>237</v>
      </c>
      <c r="C239" s="50"/>
      <c r="D239" s="69">
        <v>0</v>
      </c>
      <c r="E239" s="52">
        <v>0</v>
      </c>
      <c r="F239" s="89">
        <v>2.25</v>
      </c>
      <c r="G239" s="54">
        <f t="shared" si="19"/>
        <v>0</v>
      </c>
      <c r="H239" s="67"/>
      <c r="I239" s="34"/>
      <c r="J239" s="35"/>
      <c r="K239" s="35"/>
    </row>
    <row r="240" spans="1:11" ht="12.45" x14ac:dyDescent="0.3">
      <c r="A240" s="66">
        <f t="shared" si="20"/>
        <v>154</v>
      </c>
      <c r="B240" s="49" t="s">
        <v>238</v>
      </c>
      <c r="C240" s="50"/>
      <c r="D240" s="69">
        <v>0</v>
      </c>
      <c r="E240" s="52">
        <v>0</v>
      </c>
      <c r="F240" s="89">
        <v>2.25</v>
      </c>
      <c r="G240" s="54">
        <f t="shared" si="19"/>
        <v>0</v>
      </c>
      <c r="H240" s="62"/>
      <c r="I240" s="34"/>
      <c r="J240" s="35"/>
      <c r="K240" s="35"/>
    </row>
    <row r="241" spans="1:11" ht="12.45" x14ac:dyDescent="0.3">
      <c r="A241" s="66">
        <f t="shared" si="20"/>
        <v>155</v>
      </c>
      <c r="B241" s="49" t="s">
        <v>239</v>
      </c>
      <c r="C241" s="50"/>
      <c r="D241" s="69">
        <v>0</v>
      </c>
      <c r="E241" s="52">
        <v>0</v>
      </c>
      <c r="F241" s="89">
        <v>2</v>
      </c>
      <c r="G241" s="54">
        <f t="shared" si="19"/>
        <v>0</v>
      </c>
      <c r="H241" s="67"/>
      <c r="I241" s="34"/>
      <c r="J241" s="35"/>
      <c r="K241" s="35"/>
    </row>
    <row r="242" spans="1:11" ht="12.45" x14ac:dyDescent="0.3">
      <c r="A242" s="66">
        <f t="shared" si="20"/>
        <v>156</v>
      </c>
      <c r="B242" s="49" t="s">
        <v>240</v>
      </c>
      <c r="C242" s="50"/>
      <c r="D242" s="69">
        <v>0</v>
      </c>
      <c r="E242" s="52">
        <v>0</v>
      </c>
      <c r="F242" s="89">
        <v>2</v>
      </c>
      <c r="G242" s="54">
        <f t="shared" si="19"/>
        <v>0</v>
      </c>
      <c r="H242" s="67"/>
      <c r="I242" s="34"/>
      <c r="J242" s="35"/>
      <c r="K242" s="35"/>
    </row>
    <row r="243" spans="1:11" ht="12.45" x14ac:dyDescent="0.3">
      <c r="A243" s="66">
        <f t="shared" si="20"/>
        <v>157</v>
      </c>
      <c r="B243" s="49" t="s">
        <v>241</v>
      </c>
      <c r="C243" s="50"/>
      <c r="D243" s="69">
        <v>0</v>
      </c>
      <c r="E243" s="69">
        <v>0</v>
      </c>
      <c r="F243" s="89">
        <v>2</v>
      </c>
      <c r="G243" s="54">
        <f t="shared" si="19"/>
        <v>0</v>
      </c>
      <c r="H243" s="67"/>
      <c r="I243" s="34"/>
      <c r="J243" s="35"/>
      <c r="K243" s="35"/>
    </row>
    <row r="244" spans="1:11" ht="12.45" x14ac:dyDescent="0.3">
      <c r="A244" s="66">
        <f t="shared" si="20"/>
        <v>158</v>
      </c>
      <c r="B244" s="49" t="s">
        <v>242</v>
      </c>
      <c r="C244" s="50"/>
      <c r="D244" s="69">
        <v>0</v>
      </c>
      <c r="E244" s="52">
        <v>0</v>
      </c>
      <c r="F244" s="89">
        <v>2.25</v>
      </c>
      <c r="G244" s="54">
        <f t="shared" si="19"/>
        <v>0</v>
      </c>
      <c r="H244" s="67"/>
      <c r="I244" s="34"/>
      <c r="J244" s="35"/>
      <c r="K244" s="35"/>
    </row>
    <row r="245" spans="1:11" ht="12.45" x14ac:dyDescent="0.3">
      <c r="A245" s="66">
        <f t="shared" si="20"/>
        <v>159</v>
      </c>
      <c r="B245" s="49" t="s">
        <v>243</v>
      </c>
      <c r="C245" s="50"/>
      <c r="D245" s="69">
        <v>0</v>
      </c>
      <c r="E245" s="52">
        <v>0</v>
      </c>
      <c r="F245" s="89">
        <v>2.25</v>
      </c>
      <c r="G245" s="54">
        <f t="shared" si="19"/>
        <v>0</v>
      </c>
      <c r="H245" s="67"/>
      <c r="I245" s="34"/>
      <c r="J245" s="35"/>
      <c r="K245" s="35"/>
    </row>
    <row r="246" spans="1:11" ht="12.45" x14ac:dyDescent="0.3">
      <c r="A246" s="66">
        <f t="shared" si="20"/>
        <v>160</v>
      </c>
      <c r="B246" s="49" t="s">
        <v>244</v>
      </c>
      <c r="C246" s="50"/>
      <c r="D246" s="69">
        <v>0</v>
      </c>
      <c r="E246" s="52">
        <v>0</v>
      </c>
      <c r="F246" s="89">
        <v>2.25</v>
      </c>
      <c r="G246" s="54">
        <f t="shared" si="19"/>
        <v>0</v>
      </c>
      <c r="H246" s="67"/>
      <c r="I246" s="34"/>
      <c r="J246" s="35"/>
      <c r="K246" s="35"/>
    </row>
    <row r="247" spans="1:11" ht="12.45" x14ac:dyDescent="0.3">
      <c r="A247" s="66">
        <f t="shared" si="20"/>
        <v>161</v>
      </c>
      <c r="B247" s="49" t="s">
        <v>245</v>
      </c>
      <c r="C247" s="50"/>
      <c r="D247" s="69">
        <v>0</v>
      </c>
      <c r="E247" s="52">
        <v>0</v>
      </c>
      <c r="F247" s="89">
        <v>2.25</v>
      </c>
      <c r="G247" s="54">
        <f t="shared" si="19"/>
        <v>0</v>
      </c>
      <c r="H247" s="67"/>
      <c r="I247" s="34"/>
      <c r="J247" s="35"/>
      <c r="K247" s="35"/>
    </row>
    <row r="248" spans="1:11" ht="12.45" x14ac:dyDescent="0.3">
      <c r="A248" s="66">
        <f t="shared" si="20"/>
        <v>162</v>
      </c>
      <c r="B248" s="49" t="s">
        <v>245</v>
      </c>
      <c r="C248" s="50"/>
      <c r="D248" s="69">
        <v>0</v>
      </c>
      <c r="E248" s="52">
        <v>0</v>
      </c>
      <c r="F248" s="89">
        <v>2.25</v>
      </c>
      <c r="G248" s="54">
        <f t="shared" si="19"/>
        <v>0</v>
      </c>
      <c r="H248" s="67"/>
      <c r="I248" s="34"/>
      <c r="J248" s="35"/>
      <c r="K248" s="35"/>
    </row>
    <row r="249" spans="1:11" ht="12.45" x14ac:dyDescent="0.3">
      <c r="A249" s="66">
        <f t="shared" si="20"/>
        <v>163</v>
      </c>
      <c r="B249" s="49" t="s">
        <v>246</v>
      </c>
      <c r="C249" s="50"/>
      <c r="D249" s="69">
        <v>0</v>
      </c>
      <c r="E249" s="52">
        <v>0</v>
      </c>
      <c r="F249" s="89">
        <v>2.25</v>
      </c>
      <c r="G249" s="54">
        <f t="shared" si="19"/>
        <v>0</v>
      </c>
      <c r="H249" s="67"/>
      <c r="I249" s="34"/>
      <c r="J249" s="35"/>
      <c r="K249" s="35"/>
    </row>
    <row r="250" spans="1:11" ht="12.45" x14ac:dyDescent="0.3">
      <c r="A250" s="66">
        <f t="shared" si="20"/>
        <v>164</v>
      </c>
      <c r="B250" s="49" t="s">
        <v>247</v>
      </c>
      <c r="C250" s="50"/>
      <c r="D250" s="69">
        <v>0</v>
      </c>
      <c r="E250" s="69">
        <v>0</v>
      </c>
      <c r="F250" s="89">
        <v>2.25</v>
      </c>
      <c r="G250" s="54">
        <f t="shared" si="19"/>
        <v>0</v>
      </c>
      <c r="H250" s="67"/>
      <c r="I250" s="34"/>
      <c r="J250" s="35"/>
      <c r="K250" s="35"/>
    </row>
    <row r="251" spans="1:11" ht="12.45" x14ac:dyDescent="0.3">
      <c r="A251" s="66">
        <f t="shared" si="20"/>
        <v>165</v>
      </c>
      <c r="B251" s="49" t="s">
        <v>248</v>
      </c>
      <c r="C251" s="50"/>
      <c r="D251" s="69">
        <v>0</v>
      </c>
      <c r="E251" s="52">
        <v>0</v>
      </c>
      <c r="F251" s="89">
        <v>2.25</v>
      </c>
      <c r="G251" s="54">
        <f t="shared" si="19"/>
        <v>0</v>
      </c>
      <c r="H251" s="67"/>
      <c r="I251" s="34"/>
      <c r="J251" s="35"/>
      <c r="K251" s="35"/>
    </row>
    <row r="252" spans="1:11" ht="12.45" x14ac:dyDescent="0.3">
      <c r="A252" s="66">
        <f t="shared" si="20"/>
        <v>166</v>
      </c>
      <c r="B252" s="49" t="s">
        <v>249</v>
      </c>
      <c r="C252" s="50"/>
      <c r="D252" s="69">
        <v>0</v>
      </c>
      <c r="E252" s="69">
        <v>0</v>
      </c>
      <c r="F252" s="89">
        <v>1.4</v>
      </c>
      <c r="G252" s="54">
        <f t="shared" si="19"/>
        <v>0</v>
      </c>
      <c r="H252" s="67"/>
      <c r="I252" s="34"/>
      <c r="J252" s="35"/>
      <c r="K252" s="35"/>
    </row>
    <row r="253" spans="1:11" ht="12.45" x14ac:dyDescent="0.3">
      <c r="A253" s="66">
        <f t="shared" si="20"/>
        <v>167</v>
      </c>
      <c r="B253" s="49" t="s">
        <v>250</v>
      </c>
      <c r="C253" s="50"/>
      <c r="D253" s="69">
        <v>0</v>
      </c>
      <c r="E253" s="69">
        <v>0</v>
      </c>
      <c r="F253" s="89">
        <v>1.5</v>
      </c>
      <c r="G253" s="54">
        <f t="shared" si="19"/>
        <v>0</v>
      </c>
      <c r="H253" s="67"/>
      <c r="I253" s="34"/>
      <c r="J253" s="35"/>
      <c r="K253" s="35"/>
    </row>
    <row r="254" spans="1:11" ht="12.45" x14ac:dyDescent="0.3">
      <c r="A254" s="66">
        <f t="shared" si="20"/>
        <v>168</v>
      </c>
      <c r="B254" s="49" t="s">
        <v>251</v>
      </c>
      <c r="C254" s="50"/>
      <c r="D254" s="69">
        <v>0</v>
      </c>
      <c r="E254" s="69">
        <v>0</v>
      </c>
      <c r="F254" s="89">
        <v>1.5</v>
      </c>
      <c r="G254" s="54">
        <f t="shared" si="19"/>
        <v>0</v>
      </c>
      <c r="H254" s="67"/>
      <c r="I254" s="34"/>
      <c r="J254" s="35"/>
      <c r="K254" s="35"/>
    </row>
    <row r="255" spans="1:11" ht="12.45" x14ac:dyDescent="0.3">
      <c r="A255" s="66">
        <f t="shared" si="20"/>
        <v>169</v>
      </c>
      <c r="B255" s="49" t="s">
        <v>252</v>
      </c>
      <c r="C255" s="50"/>
      <c r="D255" s="69">
        <v>0</v>
      </c>
      <c r="E255" s="52">
        <v>0</v>
      </c>
      <c r="F255" s="89">
        <v>2.25</v>
      </c>
      <c r="G255" s="54">
        <f t="shared" si="19"/>
        <v>0</v>
      </c>
      <c r="H255" s="67"/>
      <c r="I255" s="34"/>
      <c r="J255" s="35"/>
      <c r="K255" s="35"/>
    </row>
    <row r="256" spans="1:11" ht="12.45" x14ac:dyDescent="0.3">
      <c r="A256" s="66">
        <f t="shared" si="20"/>
        <v>170</v>
      </c>
      <c r="B256" s="49" t="s">
        <v>253</v>
      </c>
      <c r="C256" s="50"/>
      <c r="D256" s="69">
        <v>0</v>
      </c>
      <c r="E256" s="52">
        <v>0</v>
      </c>
      <c r="F256" s="89">
        <v>2.25</v>
      </c>
      <c r="G256" s="54">
        <f t="shared" si="19"/>
        <v>0</v>
      </c>
      <c r="H256" s="67"/>
      <c r="I256" s="34"/>
      <c r="J256" s="35"/>
      <c r="K256" s="35"/>
    </row>
    <row r="257" spans="1:11" ht="12.45" x14ac:dyDescent="0.3">
      <c r="A257" s="66">
        <f t="shared" si="20"/>
        <v>171</v>
      </c>
      <c r="B257" s="49" t="s">
        <v>254</v>
      </c>
      <c r="C257" s="50"/>
      <c r="D257" s="69">
        <v>0</v>
      </c>
      <c r="E257" s="52">
        <v>0</v>
      </c>
      <c r="F257" s="89">
        <v>2.25</v>
      </c>
      <c r="G257" s="54">
        <f t="shared" si="19"/>
        <v>0</v>
      </c>
      <c r="H257" s="67"/>
      <c r="I257" s="34"/>
      <c r="J257" s="35"/>
      <c r="K257" s="35"/>
    </row>
    <row r="258" spans="1:11" ht="12.45" x14ac:dyDescent="0.3">
      <c r="A258" s="66">
        <f t="shared" si="20"/>
        <v>172</v>
      </c>
      <c r="B258" s="49" t="s">
        <v>255</v>
      </c>
      <c r="C258" s="50"/>
      <c r="D258" s="69">
        <v>0</v>
      </c>
      <c r="E258" s="52">
        <v>0</v>
      </c>
      <c r="F258" s="89">
        <v>2.25</v>
      </c>
      <c r="G258" s="54">
        <f t="shared" si="19"/>
        <v>0</v>
      </c>
      <c r="H258" s="67"/>
      <c r="I258" s="34"/>
      <c r="J258" s="35"/>
      <c r="K258" s="35"/>
    </row>
    <row r="259" spans="1:11" ht="12.45" x14ac:dyDescent="0.3">
      <c r="A259" s="66">
        <f t="shared" si="20"/>
        <v>173</v>
      </c>
      <c r="B259" s="49" t="s">
        <v>256</v>
      </c>
      <c r="C259" s="50"/>
      <c r="D259" s="69">
        <v>0</v>
      </c>
      <c r="E259" s="52">
        <v>0</v>
      </c>
      <c r="F259" s="89">
        <v>2.25</v>
      </c>
      <c r="G259" s="54">
        <f t="shared" si="19"/>
        <v>0</v>
      </c>
      <c r="H259" s="67"/>
      <c r="I259" s="34"/>
      <c r="J259" s="35"/>
      <c r="K259" s="35"/>
    </row>
    <row r="260" spans="1:11" ht="12.45" x14ac:dyDescent="0.3">
      <c r="A260" s="66">
        <f t="shared" si="20"/>
        <v>174</v>
      </c>
      <c r="B260" s="49" t="s">
        <v>257</v>
      </c>
      <c r="C260" s="50"/>
      <c r="D260" s="69">
        <v>0</v>
      </c>
      <c r="E260" s="52">
        <v>0</v>
      </c>
      <c r="F260" s="89">
        <v>2.25</v>
      </c>
      <c r="G260" s="54">
        <f t="shared" si="19"/>
        <v>0</v>
      </c>
      <c r="H260" s="67"/>
      <c r="I260" s="34"/>
      <c r="J260" s="35"/>
      <c r="K260" s="35"/>
    </row>
    <row r="261" spans="1:11" ht="12.45" x14ac:dyDescent="0.3">
      <c r="A261" s="66">
        <f t="shared" si="20"/>
        <v>175</v>
      </c>
      <c r="B261" s="49" t="s">
        <v>258</v>
      </c>
      <c r="C261" s="50"/>
      <c r="D261" s="69">
        <v>0</v>
      </c>
      <c r="E261" s="52">
        <v>0</v>
      </c>
      <c r="F261" s="89">
        <v>2.25</v>
      </c>
      <c r="G261" s="54">
        <f t="shared" si="19"/>
        <v>0</v>
      </c>
      <c r="H261" s="67"/>
      <c r="I261" s="34"/>
      <c r="J261" s="35"/>
      <c r="K261" s="35"/>
    </row>
    <row r="262" spans="1:11" ht="12.45" x14ac:dyDescent="0.3">
      <c r="A262" s="66">
        <f t="shared" si="20"/>
        <v>176</v>
      </c>
      <c r="B262" s="49" t="s">
        <v>259</v>
      </c>
      <c r="C262" s="50"/>
      <c r="D262" s="69">
        <v>0</v>
      </c>
      <c r="E262" s="52">
        <v>0</v>
      </c>
      <c r="F262" s="89">
        <v>2.25</v>
      </c>
      <c r="G262" s="54">
        <f t="shared" si="19"/>
        <v>0</v>
      </c>
      <c r="H262" s="67"/>
      <c r="I262" s="34"/>
      <c r="J262" s="35"/>
      <c r="K262" s="35"/>
    </row>
    <row r="263" spans="1:11" ht="12.45" x14ac:dyDescent="0.3">
      <c r="A263" s="66">
        <f t="shared" si="20"/>
        <v>177</v>
      </c>
      <c r="B263" s="49" t="s">
        <v>260</v>
      </c>
      <c r="C263" s="50"/>
      <c r="D263" s="69">
        <v>0</v>
      </c>
      <c r="E263" s="52">
        <v>0</v>
      </c>
      <c r="F263" s="89">
        <v>2.25</v>
      </c>
      <c r="G263" s="54">
        <f t="shared" si="19"/>
        <v>0</v>
      </c>
      <c r="H263" s="67"/>
      <c r="I263" s="34"/>
      <c r="J263" s="35"/>
      <c r="K263" s="35"/>
    </row>
    <row r="264" spans="1:11" ht="12.45" x14ac:dyDescent="0.3">
      <c r="A264" s="66">
        <f t="shared" si="20"/>
        <v>178</v>
      </c>
      <c r="B264" s="49" t="s">
        <v>261</v>
      </c>
      <c r="C264" s="50"/>
      <c r="D264" s="69">
        <v>0</v>
      </c>
      <c r="E264" s="52">
        <v>0</v>
      </c>
      <c r="F264" s="89">
        <v>2.25</v>
      </c>
      <c r="G264" s="54">
        <f t="shared" si="19"/>
        <v>0</v>
      </c>
      <c r="H264" s="67"/>
      <c r="I264" s="34"/>
      <c r="J264" s="35"/>
      <c r="K264" s="35"/>
    </row>
    <row r="265" spans="1:11" ht="12.45" x14ac:dyDescent="0.3">
      <c r="A265" s="66">
        <f t="shared" si="20"/>
        <v>179</v>
      </c>
      <c r="B265" s="49" t="s">
        <v>262</v>
      </c>
      <c r="C265" s="50"/>
      <c r="D265" s="69">
        <v>0</v>
      </c>
      <c r="E265" s="69">
        <v>0</v>
      </c>
      <c r="F265" s="89">
        <v>2.25</v>
      </c>
      <c r="G265" s="54">
        <f t="shared" si="19"/>
        <v>0</v>
      </c>
      <c r="H265" s="67"/>
      <c r="I265" s="34"/>
      <c r="J265" s="35"/>
      <c r="K265" s="35"/>
    </row>
    <row r="266" spans="1:11" ht="12.45" x14ac:dyDescent="0.3">
      <c r="A266" s="66">
        <f t="shared" si="20"/>
        <v>180</v>
      </c>
      <c r="B266" s="49" t="s">
        <v>263</v>
      </c>
      <c r="C266" s="50"/>
      <c r="D266" s="69">
        <v>0</v>
      </c>
      <c r="E266" s="52">
        <v>0</v>
      </c>
      <c r="F266" s="89">
        <v>2.25</v>
      </c>
      <c r="G266" s="54">
        <f t="shared" si="19"/>
        <v>0</v>
      </c>
      <c r="H266" s="67"/>
      <c r="I266" s="34"/>
      <c r="J266" s="35"/>
      <c r="K266" s="35"/>
    </row>
    <row r="267" spans="1:11" ht="12.45" x14ac:dyDescent="0.3">
      <c r="A267" s="66">
        <f t="shared" si="20"/>
        <v>181</v>
      </c>
      <c r="B267" s="49" t="s">
        <v>264</v>
      </c>
      <c r="C267" s="50"/>
      <c r="D267" s="69">
        <v>0</v>
      </c>
      <c r="E267" s="52">
        <v>0</v>
      </c>
      <c r="F267" s="89">
        <v>2.25</v>
      </c>
      <c r="G267" s="54">
        <f t="shared" si="19"/>
        <v>0</v>
      </c>
      <c r="H267" s="67"/>
      <c r="I267" s="34"/>
      <c r="J267" s="35"/>
      <c r="K267" s="35"/>
    </row>
    <row r="268" spans="1:11" ht="12.45" x14ac:dyDescent="0.3">
      <c r="A268" s="66">
        <f t="shared" si="20"/>
        <v>182</v>
      </c>
      <c r="B268" s="49" t="s">
        <v>265</v>
      </c>
      <c r="C268" s="50"/>
      <c r="D268" s="69">
        <v>0</v>
      </c>
      <c r="E268" s="52">
        <v>0</v>
      </c>
      <c r="F268" s="89">
        <v>2.25</v>
      </c>
      <c r="G268" s="54">
        <f t="shared" si="19"/>
        <v>0</v>
      </c>
      <c r="H268" s="67"/>
      <c r="I268" s="20"/>
      <c r="J268" s="35"/>
      <c r="K268" s="35"/>
    </row>
    <row r="269" spans="1:11" ht="12.45" x14ac:dyDescent="0.3">
      <c r="A269" s="66">
        <f t="shared" si="20"/>
        <v>183</v>
      </c>
      <c r="B269" s="49" t="s">
        <v>266</v>
      </c>
      <c r="C269" s="50"/>
      <c r="D269" s="69">
        <v>0</v>
      </c>
      <c r="E269" s="52">
        <v>0</v>
      </c>
      <c r="F269" s="89">
        <v>2.25</v>
      </c>
      <c r="G269" s="54">
        <f t="shared" si="19"/>
        <v>0</v>
      </c>
      <c r="H269" s="67"/>
      <c r="I269" s="35"/>
      <c r="J269" s="35"/>
      <c r="K269" s="35"/>
    </row>
    <row r="270" spans="1:11" ht="12.45" x14ac:dyDescent="0.3">
      <c r="A270" s="66">
        <f t="shared" si="20"/>
        <v>184</v>
      </c>
      <c r="B270" s="49" t="s">
        <v>267</v>
      </c>
      <c r="C270" s="50"/>
      <c r="D270" s="69">
        <v>0</v>
      </c>
      <c r="E270" s="52">
        <v>0</v>
      </c>
      <c r="F270" s="89">
        <v>2.25</v>
      </c>
      <c r="G270" s="54">
        <f t="shared" si="19"/>
        <v>0</v>
      </c>
      <c r="H270" s="67"/>
      <c r="I270" s="34"/>
      <c r="J270" s="35"/>
      <c r="K270" s="35"/>
    </row>
    <row r="271" spans="1:11" ht="12.45" x14ac:dyDescent="0.3">
      <c r="A271" s="66">
        <f t="shared" si="20"/>
        <v>185</v>
      </c>
      <c r="B271" s="58" t="s">
        <v>268</v>
      </c>
      <c r="C271" s="59"/>
      <c r="D271" s="69">
        <v>0</v>
      </c>
      <c r="E271" s="52">
        <v>0</v>
      </c>
      <c r="F271" s="89">
        <v>2.25</v>
      </c>
      <c r="G271" s="54">
        <f t="shared" si="19"/>
        <v>0</v>
      </c>
      <c r="H271" s="67"/>
      <c r="I271" s="34"/>
      <c r="J271" s="35"/>
      <c r="K271" s="35"/>
    </row>
    <row r="272" spans="1:11" ht="12.45" x14ac:dyDescent="0.3">
      <c r="A272" s="39" t="s">
        <v>269</v>
      </c>
      <c r="B272" s="81"/>
      <c r="C272" s="81"/>
      <c r="D272" s="81"/>
      <c r="E272" s="107"/>
      <c r="F272" s="108"/>
      <c r="G272" s="117"/>
      <c r="H272" s="62"/>
      <c r="I272" s="34"/>
      <c r="J272" s="35"/>
      <c r="K272" s="35"/>
    </row>
    <row r="273" spans="1:11" ht="12.45" x14ac:dyDescent="0.3">
      <c r="A273" s="44" t="s">
        <v>40</v>
      </c>
      <c r="B273" s="45" t="s">
        <v>41</v>
      </c>
      <c r="C273" s="63"/>
      <c r="D273" s="44" t="s">
        <v>42</v>
      </c>
      <c r="E273" s="44" t="s">
        <v>114</v>
      </c>
      <c r="F273" s="47" t="s">
        <v>67</v>
      </c>
      <c r="G273" s="64" t="s">
        <v>45</v>
      </c>
      <c r="H273" s="65" t="s">
        <v>68</v>
      </c>
      <c r="I273" s="118" t="s">
        <v>270</v>
      </c>
      <c r="J273" s="35"/>
      <c r="K273" s="35"/>
    </row>
    <row r="274" spans="1:11" ht="12.45" x14ac:dyDescent="0.3">
      <c r="A274" s="66">
        <f>A271+1</f>
        <v>186</v>
      </c>
      <c r="B274" s="49" t="s">
        <v>271</v>
      </c>
      <c r="C274" s="50"/>
      <c r="D274" s="69">
        <v>0</v>
      </c>
      <c r="E274" s="52">
        <v>0</v>
      </c>
      <c r="F274" s="53">
        <v>2</v>
      </c>
      <c r="G274" s="54">
        <f t="shared" ref="G274:G277" si="21">F274*D274*E274</f>
        <v>0</v>
      </c>
      <c r="H274" s="55"/>
      <c r="I274" s="34"/>
      <c r="J274" s="35"/>
      <c r="K274" s="35"/>
    </row>
    <row r="275" spans="1:11" ht="12.45" x14ac:dyDescent="0.3">
      <c r="A275" s="66">
        <f t="shared" ref="A275:A277" si="22">A274+1</f>
        <v>187</v>
      </c>
      <c r="B275" s="49" t="s">
        <v>272</v>
      </c>
      <c r="C275" s="50"/>
      <c r="D275" s="69">
        <v>0</v>
      </c>
      <c r="E275" s="52">
        <v>0</v>
      </c>
      <c r="F275" s="53">
        <v>2</v>
      </c>
      <c r="G275" s="54">
        <f t="shared" si="21"/>
        <v>0</v>
      </c>
      <c r="H275" s="67"/>
      <c r="I275" s="34"/>
      <c r="J275" s="35"/>
      <c r="K275" s="35"/>
    </row>
    <row r="276" spans="1:11" ht="12.45" x14ac:dyDescent="0.3">
      <c r="A276" s="66">
        <f t="shared" si="22"/>
        <v>188</v>
      </c>
      <c r="B276" s="49" t="s">
        <v>273</v>
      </c>
      <c r="C276" s="50"/>
      <c r="D276" s="69">
        <v>0</v>
      </c>
      <c r="E276" s="52">
        <v>0</v>
      </c>
      <c r="F276" s="53">
        <v>2.25</v>
      </c>
      <c r="G276" s="54">
        <f t="shared" si="21"/>
        <v>0</v>
      </c>
      <c r="H276" s="67"/>
      <c r="I276" s="34"/>
      <c r="J276" s="35"/>
      <c r="K276" s="35"/>
    </row>
    <row r="277" spans="1:11" ht="12.45" x14ac:dyDescent="0.3">
      <c r="A277" s="66">
        <f t="shared" si="22"/>
        <v>189</v>
      </c>
      <c r="B277" s="58" t="s">
        <v>274</v>
      </c>
      <c r="C277" s="59"/>
      <c r="D277" s="69">
        <v>0</v>
      </c>
      <c r="E277" s="69">
        <v>0</v>
      </c>
      <c r="F277" s="53">
        <v>2.25</v>
      </c>
      <c r="G277" s="54">
        <f t="shared" si="21"/>
        <v>0</v>
      </c>
      <c r="H277" s="67"/>
      <c r="I277" s="34"/>
      <c r="J277" s="35"/>
      <c r="K277" s="35"/>
    </row>
    <row r="278" spans="1:11" ht="12.45" x14ac:dyDescent="0.3">
      <c r="A278" s="113" t="s">
        <v>275</v>
      </c>
      <c r="B278" s="114"/>
      <c r="C278" s="114"/>
      <c r="D278" s="114"/>
      <c r="E278" s="119" t="s">
        <v>65</v>
      </c>
      <c r="F278" s="120" t="s">
        <v>65</v>
      </c>
      <c r="G278" s="115" t="s">
        <v>65</v>
      </c>
      <c r="H278" s="93"/>
      <c r="I278" s="34"/>
      <c r="J278" s="35"/>
      <c r="K278" s="35"/>
    </row>
    <row r="279" spans="1:11" ht="12.45" x14ac:dyDescent="0.3">
      <c r="A279" s="69" t="s">
        <v>40</v>
      </c>
      <c r="B279" s="101" t="s">
        <v>41</v>
      </c>
      <c r="C279" s="102"/>
      <c r="D279" s="69" t="s">
        <v>42</v>
      </c>
      <c r="E279" s="69" t="s">
        <v>114</v>
      </c>
      <c r="F279" s="47" t="s">
        <v>67</v>
      </c>
      <c r="G279" s="64" t="s">
        <v>45</v>
      </c>
      <c r="H279" s="65" t="s">
        <v>68</v>
      </c>
      <c r="I279" s="34"/>
      <c r="J279" s="35"/>
      <c r="K279" s="35"/>
    </row>
    <row r="280" spans="1:11" ht="12.45" x14ac:dyDescent="0.3">
      <c r="A280" s="66">
        <f>A277+1</f>
        <v>190</v>
      </c>
      <c r="B280" s="49" t="s">
        <v>276</v>
      </c>
      <c r="C280" s="50"/>
      <c r="D280" s="69">
        <v>0</v>
      </c>
      <c r="E280" s="52">
        <v>0</v>
      </c>
      <c r="F280" s="53">
        <v>2.25</v>
      </c>
      <c r="G280" s="54">
        <f t="shared" ref="G280:G285" si="23">F280*D280*E280</f>
        <v>0</v>
      </c>
      <c r="H280" s="67"/>
      <c r="I280" s="34"/>
      <c r="J280" s="35"/>
      <c r="K280" s="35"/>
    </row>
    <row r="281" spans="1:11" ht="12.45" x14ac:dyDescent="0.3">
      <c r="A281" s="66">
        <f t="shared" ref="A281:A285" si="24">A280+1</f>
        <v>191</v>
      </c>
      <c r="B281" s="49" t="s">
        <v>277</v>
      </c>
      <c r="C281" s="50"/>
      <c r="D281" s="69">
        <v>0</v>
      </c>
      <c r="E281" s="52">
        <v>0</v>
      </c>
      <c r="F281" s="53">
        <v>2.25</v>
      </c>
      <c r="G281" s="54">
        <f t="shared" si="23"/>
        <v>0</v>
      </c>
      <c r="H281" s="67"/>
      <c r="I281" s="34"/>
      <c r="J281" s="35"/>
      <c r="K281" s="35"/>
    </row>
    <row r="282" spans="1:11" ht="12.45" x14ac:dyDescent="0.3">
      <c r="A282" s="66">
        <f t="shared" si="24"/>
        <v>192</v>
      </c>
      <c r="B282" s="49" t="s">
        <v>278</v>
      </c>
      <c r="C282" s="50"/>
      <c r="D282" s="69">
        <v>0</v>
      </c>
      <c r="E282" s="52">
        <v>0</v>
      </c>
      <c r="F282" s="53">
        <v>2.25</v>
      </c>
      <c r="G282" s="54">
        <f t="shared" si="23"/>
        <v>0</v>
      </c>
      <c r="H282" s="67"/>
      <c r="I282" s="34"/>
      <c r="J282" s="35"/>
      <c r="K282" s="35"/>
    </row>
    <row r="283" spans="1:11" ht="12.45" x14ac:dyDescent="0.3">
      <c r="A283" s="66">
        <f t="shared" si="24"/>
        <v>193</v>
      </c>
      <c r="B283" s="49" t="s">
        <v>279</v>
      </c>
      <c r="C283" s="50"/>
      <c r="D283" s="69">
        <v>0</v>
      </c>
      <c r="E283" s="52">
        <v>0</v>
      </c>
      <c r="F283" s="53">
        <v>2.25</v>
      </c>
      <c r="G283" s="54">
        <f t="shared" si="23"/>
        <v>0</v>
      </c>
      <c r="H283" s="67"/>
      <c r="I283" s="34"/>
      <c r="J283" s="121" t="s">
        <v>280</v>
      </c>
      <c r="K283" s="35"/>
    </row>
    <row r="284" spans="1:11" ht="12.45" x14ac:dyDescent="0.3">
      <c r="A284" s="66">
        <f t="shared" si="24"/>
        <v>194</v>
      </c>
      <c r="B284" s="49" t="s">
        <v>281</v>
      </c>
      <c r="C284" s="50"/>
      <c r="D284" s="69">
        <v>0</v>
      </c>
      <c r="E284" s="52">
        <v>0</v>
      </c>
      <c r="F284" s="53">
        <v>2.25</v>
      </c>
      <c r="G284" s="54">
        <f t="shared" si="23"/>
        <v>0</v>
      </c>
      <c r="H284" s="67"/>
      <c r="I284" s="34"/>
      <c r="J284" s="35"/>
      <c r="K284" s="35"/>
    </row>
    <row r="285" spans="1:11" ht="12.45" x14ac:dyDescent="0.3">
      <c r="A285" s="66">
        <f t="shared" si="24"/>
        <v>195</v>
      </c>
      <c r="B285" s="49" t="s">
        <v>282</v>
      </c>
      <c r="C285" s="50"/>
      <c r="D285" s="69">
        <v>0</v>
      </c>
      <c r="E285" s="69">
        <v>0</v>
      </c>
      <c r="F285" s="53">
        <v>2.25</v>
      </c>
      <c r="G285" s="54">
        <f t="shared" si="23"/>
        <v>0</v>
      </c>
      <c r="H285" s="67"/>
      <c r="I285" s="34"/>
      <c r="J285" s="35"/>
      <c r="K285" s="35"/>
    </row>
    <row r="286" spans="1:11" ht="12.45" x14ac:dyDescent="0.3">
      <c r="A286" s="20"/>
      <c r="B286" s="20"/>
      <c r="C286" s="20"/>
      <c r="D286" s="84"/>
      <c r="E286" s="107"/>
      <c r="F286" s="108"/>
      <c r="G286" s="108" t="s">
        <v>65</v>
      </c>
      <c r="H286" s="20"/>
      <c r="I286" s="34"/>
      <c r="J286" s="35"/>
      <c r="K286" s="35"/>
    </row>
    <row r="287" spans="1:11" ht="12.45" x14ac:dyDescent="0.3">
      <c r="A287" s="20"/>
      <c r="B287" s="20"/>
      <c r="C287" s="122" t="s">
        <v>283</v>
      </c>
      <c r="D287" s="123"/>
      <c r="E287" s="123"/>
      <c r="F287" s="124"/>
      <c r="G287" s="125">
        <f>SUM(G57:G286)</f>
        <v>0</v>
      </c>
      <c r="H287" s="20"/>
      <c r="I287" s="35"/>
      <c r="J287" s="35"/>
      <c r="K287" s="35"/>
    </row>
    <row r="288" spans="1:11" ht="12.45" x14ac:dyDescent="0.3">
      <c r="A288" s="20"/>
      <c r="B288" s="20"/>
      <c r="C288" s="126" t="s">
        <v>284</v>
      </c>
      <c r="D288" s="126"/>
      <c r="E288" s="126"/>
      <c r="F288" s="127">
        <v>3.6999999999999998E-2</v>
      </c>
      <c r="G288" s="128">
        <f>G287*F288</f>
        <v>0</v>
      </c>
      <c r="H288" s="129"/>
      <c r="I288" s="35"/>
      <c r="J288" s="35"/>
      <c r="K288" s="35"/>
    </row>
    <row r="289" spans="1:11" ht="12.45" x14ac:dyDescent="0.3">
      <c r="A289" s="20"/>
      <c r="B289" s="20"/>
      <c r="C289" s="126" t="s">
        <v>285</v>
      </c>
      <c r="D289" s="126"/>
      <c r="E289" s="126"/>
      <c r="F289" s="127">
        <v>0.03</v>
      </c>
      <c r="G289" s="128">
        <f>G287*F289</f>
        <v>0</v>
      </c>
      <c r="H289" s="129" t="s">
        <v>65</v>
      </c>
      <c r="I289" s="35"/>
      <c r="J289" s="35"/>
      <c r="K289" s="35"/>
    </row>
    <row r="290" spans="1:11" ht="12.45" x14ac:dyDescent="0.3">
      <c r="A290" s="24"/>
      <c r="B290" s="24"/>
      <c r="C290" s="24"/>
      <c r="D290" s="130"/>
      <c r="E290" s="130"/>
      <c r="F290" s="131"/>
      <c r="G290" s="132"/>
      <c r="H290" s="34"/>
      <c r="I290" s="35"/>
      <c r="J290" s="35"/>
      <c r="K290" s="35"/>
    </row>
    <row r="291" spans="1:11" ht="14.05" customHeight="1" x14ac:dyDescent="0.3">
      <c r="A291" s="35"/>
      <c r="B291" s="35"/>
      <c r="C291" s="35"/>
      <c r="D291" s="35"/>
      <c r="E291" s="35"/>
      <c r="F291" s="133"/>
      <c r="G291" s="134"/>
      <c r="H291" s="34"/>
      <c r="I291" s="35"/>
      <c r="J291" s="35"/>
      <c r="K291" s="35"/>
    </row>
    <row r="292" spans="1:11" ht="14.05" customHeight="1" x14ac:dyDescent="0.3">
      <c r="A292" s="35"/>
      <c r="B292" s="35"/>
      <c r="C292" s="35"/>
      <c r="D292" s="35"/>
      <c r="E292" s="35"/>
      <c r="F292" s="133"/>
      <c r="G292" s="134"/>
      <c r="H292" s="35"/>
      <c r="I292" s="35"/>
      <c r="J292" s="35"/>
      <c r="K292" s="35"/>
    </row>
    <row r="293" spans="1:11" ht="12.45" x14ac:dyDescent="0.3">
      <c r="A293" s="35"/>
      <c r="B293" s="35"/>
      <c r="C293" s="35"/>
      <c r="D293" s="35"/>
      <c r="E293" s="35"/>
      <c r="F293" s="133"/>
      <c r="G293" s="134"/>
      <c r="H293" s="35"/>
      <c r="I293" s="35"/>
      <c r="J293" s="35"/>
      <c r="K293" s="35"/>
    </row>
    <row r="294" spans="1:11" ht="12.45" x14ac:dyDescent="0.3">
      <c r="A294" s="35"/>
      <c r="B294" s="35"/>
      <c r="C294" s="35"/>
      <c r="D294" s="35"/>
      <c r="E294" s="35"/>
      <c r="F294" s="133"/>
      <c r="G294" s="134"/>
      <c r="H294" s="35"/>
      <c r="I294" s="35"/>
      <c r="J294" s="35"/>
      <c r="K294" s="35"/>
    </row>
    <row r="295" spans="1:11" ht="12.45" x14ac:dyDescent="0.3">
      <c r="A295" s="35"/>
      <c r="B295" s="35"/>
      <c r="C295" s="35"/>
      <c r="D295" s="35"/>
      <c r="E295" s="35"/>
      <c r="F295" s="133"/>
      <c r="G295" s="134"/>
      <c r="H295" s="35"/>
      <c r="I295" s="35"/>
      <c r="J295" s="35"/>
      <c r="K295" s="35"/>
    </row>
    <row r="296" spans="1:11" ht="12.45" x14ac:dyDescent="0.3">
      <c r="A296" s="35"/>
      <c r="B296" s="35"/>
      <c r="C296" s="35"/>
      <c r="D296" s="35"/>
      <c r="E296" s="35"/>
      <c r="F296" s="133"/>
      <c r="G296" s="134"/>
      <c r="H296" s="35"/>
      <c r="I296" s="35"/>
      <c r="J296" s="35"/>
      <c r="K296" s="35"/>
    </row>
    <row r="297" spans="1:11" ht="12.45" x14ac:dyDescent="0.3">
      <c r="A297" s="35"/>
      <c r="B297" s="35"/>
      <c r="C297" s="35"/>
      <c r="D297" s="35"/>
      <c r="E297" s="35"/>
      <c r="F297" s="133"/>
      <c r="G297" s="134"/>
      <c r="H297" s="35"/>
      <c r="I297" s="35"/>
      <c r="J297" s="35"/>
      <c r="K297" s="35"/>
    </row>
    <row r="298" spans="1:11" ht="12.45" x14ac:dyDescent="0.3">
      <c r="A298" s="35"/>
      <c r="B298" s="35"/>
      <c r="C298" s="35"/>
      <c r="D298" s="35"/>
      <c r="E298" s="35"/>
      <c r="F298" s="133"/>
      <c r="G298" s="134"/>
      <c r="H298" s="35"/>
      <c r="I298" s="35"/>
      <c r="J298" s="35"/>
      <c r="K298" s="35"/>
    </row>
    <row r="299" spans="1:11" ht="12.45" x14ac:dyDescent="0.3">
      <c r="A299" s="35"/>
      <c r="B299" s="35"/>
      <c r="C299" s="35"/>
      <c r="D299" s="35"/>
      <c r="E299" s="35"/>
      <c r="F299" s="133"/>
      <c r="G299" s="134"/>
      <c r="H299" s="35"/>
      <c r="I299" s="35"/>
      <c r="J299" s="35"/>
      <c r="K299" s="35"/>
    </row>
    <row r="300" spans="1:11" ht="12.45" x14ac:dyDescent="0.3">
      <c r="A300" s="35"/>
      <c r="B300" s="35"/>
      <c r="C300" s="35"/>
      <c r="D300" s="35"/>
      <c r="E300" s="35"/>
      <c r="F300" s="133"/>
      <c r="G300" s="134"/>
      <c r="H300" s="35"/>
      <c r="I300" s="35"/>
      <c r="J300" s="35"/>
      <c r="K300" s="35"/>
    </row>
    <row r="301" spans="1:11" ht="12.45" x14ac:dyDescent="0.3">
      <c r="A301" s="35"/>
      <c r="B301" s="35"/>
      <c r="C301" s="35"/>
      <c r="D301" s="35"/>
      <c r="E301" s="35"/>
      <c r="F301" s="133"/>
      <c r="G301" s="134"/>
      <c r="H301" s="35"/>
      <c r="I301" s="35"/>
      <c r="J301" s="35"/>
      <c r="K301" s="35"/>
    </row>
    <row r="302" spans="1:11" ht="14.05" customHeight="1" x14ac:dyDescent="0.3">
      <c r="A302" s="35"/>
      <c r="B302" s="35"/>
      <c r="C302" s="35"/>
      <c r="D302" s="35"/>
      <c r="E302" s="35"/>
      <c r="F302" s="133"/>
      <c r="G302" s="134"/>
      <c r="H302" s="35"/>
      <c r="I302" s="34"/>
      <c r="J302" s="35"/>
      <c r="K302" s="35"/>
    </row>
    <row r="303" spans="1:11" ht="12.45" x14ac:dyDescent="0.3">
      <c r="A303" s="35"/>
      <c r="B303" s="35"/>
      <c r="C303" s="35"/>
      <c r="D303" s="35"/>
      <c r="E303" s="35"/>
      <c r="F303" s="133"/>
      <c r="G303" s="134"/>
      <c r="H303" s="35"/>
      <c r="I303" s="20"/>
      <c r="J303" s="35"/>
      <c r="K303" s="35"/>
    </row>
    <row r="304" spans="1:11" ht="12.45" x14ac:dyDescent="0.3">
      <c r="A304" s="35"/>
      <c r="B304" s="35"/>
      <c r="C304" s="35"/>
      <c r="D304" s="35"/>
      <c r="E304" s="35"/>
      <c r="F304" s="133"/>
      <c r="G304" s="134"/>
      <c r="H304" s="35"/>
      <c r="I304" s="20"/>
      <c r="J304" s="35"/>
      <c r="K304" s="35"/>
    </row>
    <row r="305" spans="1:11" ht="12.45" x14ac:dyDescent="0.3">
      <c r="A305" s="35"/>
      <c r="B305" s="35"/>
      <c r="C305" s="35"/>
      <c r="D305" s="35"/>
      <c r="E305" s="35"/>
      <c r="F305" s="133"/>
      <c r="G305" s="134"/>
      <c r="H305" s="35"/>
      <c r="I305" s="121"/>
      <c r="J305" s="35"/>
      <c r="K305" s="35"/>
    </row>
    <row r="306" spans="1:11" ht="12.45" x14ac:dyDescent="0.3">
      <c r="A306" s="35"/>
      <c r="B306" s="35"/>
      <c r="C306" s="35"/>
      <c r="D306" s="35"/>
      <c r="E306" s="35"/>
      <c r="F306" s="35"/>
      <c r="G306" s="34"/>
      <c r="H306" s="35"/>
      <c r="I306" s="121"/>
      <c r="J306" s="35"/>
      <c r="K306" s="35"/>
    </row>
    <row r="307" spans="1:11" ht="12.45" x14ac:dyDescent="0.3">
      <c r="A307" s="20"/>
      <c r="B307" s="83"/>
      <c r="C307" s="83"/>
      <c r="D307" s="83"/>
      <c r="E307" s="83"/>
      <c r="F307" s="83"/>
      <c r="G307" s="83"/>
      <c r="H307" s="20"/>
      <c r="I307" s="121"/>
      <c r="J307" s="35"/>
      <c r="K307" s="35"/>
    </row>
    <row r="308" spans="1:11" ht="12.45" x14ac:dyDescent="0.3">
      <c r="A308" s="20"/>
      <c r="B308" s="83"/>
      <c r="C308" s="83"/>
      <c r="D308" s="83"/>
      <c r="E308" s="83"/>
      <c r="F308" s="83"/>
      <c r="G308" s="83"/>
      <c r="H308" s="20"/>
      <c r="I308" s="35"/>
      <c r="J308" s="35"/>
      <c r="K308" s="35"/>
    </row>
    <row r="309" spans="1:11" ht="12.45" x14ac:dyDescent="0.3">
      <c r="A309" s="20"/>
      <c r="B309" s="83"/>
      <c r="C309" s="83"/>
      <c r="D309" s="135"/>
      <c r="E309" s="136"/>
      <c r="F309" s="83"/>
      <c r="G309" s="83"/>
      <c r="H309" s="20"/>
      <c r="I309" s="35"/>
      <c r="J309" s="35"/>
      <c r="K309" s="35"/>
    </row>
    <row r="310" spans="1:11" ht="12.45" x14ac:dyDescent="0.3">
      <c r="A310" s="137"/>
      <c r="B310" s="121"/>
      <c r="C310" s="121"/>
      <c r="D310" s="135"/>
      <c r="E310" s="136"/>
      <c r="F310" s="138"/>
      <c r="G310" s="138"/>
      <c r="H310" s="137"/>
      <c r="I310" s="35"/>
      <c r="J310" s="35"/>
      <c r="K310" s="35"/>
    </row>
    <row r="311" spans="1:11" ht="12.45" x14ac:dyDescent="0.3">
      <c r="A311" s="137"/>
      <c r="B311" s="121"/>
      <c r="C311" s="121"/>
      <c r="D311" s="135"/>
      <c r="E311" s="136"/>
      <c r="F311" s="138"/>
      <c r="G311" s="138"/>
      <c r="H311" s="137"/>
      <c r="I311" s="35"/>
      <c r="J311" s="35"/>
      <c r="K311" s="35"/>
    </row>
    <row r="312" spans="1:11" ht="12.45" x14ac:dyDescent="0.3">
      <c r="A312" s="137"/>
      <c r="B312" s="121"/>
      <c r="C312" s="121"/>
      <c r="D312" s="135"/>
      <c r="E312" s="136"/>
      <c r="F312" s="138"/>
      <c r="G312" s="138"/>
      <c r="H312" s="137"/>
      <c r="I312" s="35"/>
      <c r="J312" s="35"/>
      <c r="K312" s="35"/>
    </row>
    <row r="313" spans="1:11" ht="12.45" x14ac:dyDescent="0.3">
      <c r="A313" s="137"/>
      <c r="B313" s="121"/>
      <c r="C313" s="121"/>
      <c r="D313" s="135"/>
      <c r="E313" s="136"/>
      <c r="F313" s="138"/>
      <c r="G313" s="138"/>
      <c r="H313" s="137"/>
      <c r="I313" s="35"/>
      <c r="J313" s="35"/>
      <c r="K313" s="35"/>
    </row>
    <row r="314" spans="1:11" ht="12.45" x14ac:dyDescent="0.3">
      <c r="A314" s="137"/>
      <c r="B314" s="121"/>
      <c r="C314" s="121"/>
      <c r="D314" s="135"/>
      <c r="E314" s="136"/>
      <c r="F314" s="138"/>
      <c r="G314" s="138"/>
      <c r="H314" s="137"/>
      <c r="I314" s="35"/>
      <c r="J314" s="35"/>
      <c r="K314" s="35"/>
    </row>
    <row r="315" spans="1:11" ht="12.45" x14ac:dyDescent="0.3">
      <c r="A315" s="137"/>
      <c r="B315" s="121"/>
      <c r="C315" s="121"/>
      <c r="D315" s="135"/>
      <c r="E315" s="136"/>
      <c r="F315" s="138"/>
      <c r="G315" s="138"/>
      <c r="H315" s="137"/>
      <c r="I315" s="35"/>
      <c r="J315" s="35"/>
      <c r="K315" s="35"/>
    </row>
    <row r="316" spans="1:11" ht="12.45" x14ac:dyDescent="0.3">
      <c r="A316" s="137"/>
      <c r="B316" s="121"/>
      <c r="C316" s="121"/>
      <c r="D316" s="135"/>
      <c r="E316" s="136"/>
      <c r="F316" s="138"/>
      <c r="G316" s="138"/>
      <c r="H316" s="137"/>
      <c r="I316" s="35"/>
      <c r="J316" s="35"/>
      <c r="K316" s="35"/>
    </row>
    <row r="317" spans="1:11" ht="12.45" x14ac:dyDescent="0.3">
      <c r="A317" s="137"/>
      <c r="B317" s="121"/>
      <c r="C317" s="121"/>
      <c r="D317" s="135"/>
      <c r="E317" s="136"/>
      <c r="F317" s="138"/>
      <c r="G317" s="138"/>
      <c r="H317" s="137"/>
      <c r="I317" s="35"/>
      <c r="J317" s="35"/>
      <c r="K317" s="35"/>
    </row>
    <row r="318" spans="1:11" ht="12.45" x14ac:dyDescent="0.3">
      <c r="A318" s="137"/>
      <c r="B318" s="121"/>
      <c r="C318" s="121"/>
      <c r="D318" s="135"/>
      <c r="E318" s="136"/>
      <c r="F318" s="138"/>
      <c r="G318" s="138"/>
      <c r="H318" s="137"/>
      <c r="I318" s="35"/>
      <c r="J318" s="35"/>
      <c r="K318" s="35"/>
    </row>
    <row r="319" spans="1:11" ht="12.45" x14ac:dyDescent="0.3">
      <c r="A319" s="137"/>
      <c r="B319" s="121"/>
      <c r="C319" s="121"/>
      <c r="D319" s="135"/>
      <c r="E319" s="136"/>
      <c r="F319" s="138"/>
      <c r="G319" s="138"/>
      <c r="H319" s="137"/>
      <c r="I319" s="35"/>
      <c r="J319" s="35"/>
      <c r="K319" s="35"/>
    </row>
    <row r="320" spans="1:11" ht="12.45" x14ac:dyDescent="0.3">
      <c r="A320" s="137"/>
      <c r="B320" s="121"/>
      <c r="C320" s="121"/>
      <c r="D320" s="135"/>
      <c r="E320" s="136"/>
      <c r="F320" s="138"/>
      <c r="G320" s="138"/>
      <c r="H320" s="137"/>
      <c r="I320" s="35"/>
      <c r="J320" s="35"/>
      <c r="K320" s="35"/>
    </row>
    <row r="321" spans="1:11" ht="12.45" x14ac:dyDescent="0.3">
      <c r="A321" s="137"/>
      <c r="B321" s="121"/>
      <c r="C321" s="121"/>
      <c r="D321" s="135"/>
      <c r="E321" s="136"/>
      <c r="F321" s="138"/>
      <c r="G321" s="138"/>
      <c r="H321" s="137"/>
      <c r="I321" s="35"/>
      <c r="J321" s="35"/>
      <c r="K321" s="35"/>
    </row>
    <row r="322" spans="1:11" ht="12.45" x14ac:dyDescent="0.3">
      <c r="A322" s="137"/>
      <c r="B322" s="121"/>
      <c r="C322" s="121"/>
      <c r="D322" s="135"/>
      <c r="E322" s="136"/>
      <c r="F322" s="138"/>
      <c r="G322" s="138"/>
      <c r="H322" s="137"/>
      <c r="I322" s="35"/>
      <c r="J322" s="35"/>
      <c r="K322" s="35"/>
    </row>
    <row r="323" spans="1:11" ht="12.45" x14ac:dyDescent="0.3">
      <c r="A323" s="137"/>
      <c r="B323" s="121"/>
      <c r="C323" s="121"/>
      <c r="D323" s="135"/>
      <c r="E323" s="136"/>
      <c r="F323" s="138"/>
      <c r="G323" s="138"/>
      <c r="H323" s="137"/>
      <c r="I323" s="35"/>
      <c r="J323" s="35"/>
      <c r="K323" s="35"/>
    </row>
    <row r="324" spans="1:11" ht="12.45" x14ac:dyDescent="0.3">
      <c r="A324" s="137"/>
      <c r="B324" s="121"/>
      <c r="C324" s="121"/>
      <c r="D324" s="135"/>
      <c r="E324" s="136"/>
      <c r="F324" s="138"/>
      <c r="G324" s="138"/>
      <c r="H324" s="137"/>
      <c r="I324" s="35"/>
      <c r="J324" s="35"/>
      <c r="K324" s="35"/>
    </row>
    <row r="325" spans="1:11" ht="12.45" x14ac:dyDescent="0.3">
      <c r="A325" s="137"/>
      <c r="B325" s="121"/>
      <c r="C325" s="121"/>
      <c r="D325" s="135"/>
      <c r="E325" s="136"/>
      <c r="F325" s="138"/>
      <c r="G325" s="138"/>
      <c r="H325" s="137"/>
      <c r="I325" s="35"/>
      <c r="J325" s="35"/>
      <c r="K325" s="35"/>
    </row>
    <row r="326" spans="1:11" ht="12.45" x14ac:dyDescent="0.3">
      <c r="A326" s="137"/>
      <c r="B326" s="121"/>
      <c r="C326" s="121"/>
      <c r="D326" s="135"/>
      <c r="E326" s="136"/>
      <c r="F326" s="138"/>
      <c r="G326" s="138"/>
      <c r="H326" s="137"/>
      <c r="I326" s="35"/>
      <c r="J326" s="35"/>
      <c r="K326" s="35"/>
    </row>
    <row r="327" spans="1:11" ht="12.45" x14ac:dyDescent="0.3">
      <c r="A327" s="137"/>
      <c r="B327" s="121"/>
      <c r="C327" s="121"/>
      <c r="D327" s="135"/>
      <c r="E327" s="136"/>
      <c r="F327" s="138"/>
      <c r="G327" s="138"/>
      <c r="H327" s="137"/>
      <c r="I327" s="35"/>
      <c r="J327" s="35"/>
      <c r="K327" s="35"/>
    </row>
    <row r="328" spans="1:11" ht="12.45" x14ac:dyDescent="0.3">
      <c r="A328" s="137"/>
      <c r="B328" s="121"/>
      <c r="C328" s="121"/>
      <c r="D328" s="135"/>
      <c r="E328" s="136"/>
      <c r="F328" s="138"/>
      <c r="G328" s="138"/>
      <c r="H328" s="137"/>
      <c r="I328" s="35"/>
      <c r="J328" s="35"/>
      <c r="K328" s="35"/>
    </row>
    <row r="329" spans="1:11" ht="12.45" x14ac:dyDescent="0.3">
      <c r="A329" s="12"/>
      <c r="B329" s="13"/>
      <c r="C329" s="13"/>
      <c r="D329" s="10"/>
      <c r="E329" s="11"/>
      <c r="F329" s="14"/>
      <c r="G329" s="14"/>
      <c r="H329" s="12"/>
    </row>
    <row r="330" spans="1:11" ht="12.45" x14ac:dyDescent="0.3">
      <c r="A330" s="12"/>
      <c r="B330" s="13"/>
      <c r="C330" s="13"/>
      <c r="D330" s="10"/>
      <c r="E330" s="11"/>
      <c r="F330" s="14"/>
      <c r="G330" s="14"/>
      <c r="H330" s="12"/>
    </row>
    <row r="331" spans="1:11" ht="12.45" x14ac:dyDescent="0.3">
      <c r="A331" s="12"/>
      <c r="B331" s="13"/>
      <c r="C331" s="13"/>
      <c r="D331" s="10"/>
      <c r="E331" s="11"/>
      <c r="F331" s="14"/>
      <c r="G331" s="14"/>
      <c r="H331" s="12"/>
    </row>
    <row r="332" spans="1:11" ht="12.45" x14ac:dyDescent="0.3">
      <c r="A332" s="12"/>
      <c r="B332" s="13"/>
      <c r="C332" s="13"/>
      <c r="D332" s="10"/>
      <c r="E332" s="11"/>
      <c r="F332" s="14"/>
      <c r="G332" s="14"/>
      <c r="H332" s="12"/>
    </row>
    <row r="333" spans="1:11" ht="12.45" x14ac:dyDescent="0.3">
      <c r="A333" s="12"/>
      <c r="B333" s="13"/>
      <c r="C333" s="13"/>
      <c r="D333" s="10"/>
      <c r="E333" s="11"/>
      <c r="F333" s="14"/>
      <c r="G333" s="14"/>
      <c r="H333" s="12"/>
    </row>
    <row r="334" spans="1:11" ht="12.45" x14ac:dyDescent="0.3">
      <c r="A334" s="12"/>
      <c r="B334" s="13"/>
      <c r="C334" s="13"/>
      <c r="D334" s="10"/>
      <c r="E334" s="11"/>
      <c r="F334" s="14"/>
      <c r="G334" s="14"/>
      <c r="H334" s="12"/>
    </row>
    <row r="335" spans="1:11" ht="12.45" x14ac:dyDescent="0.3">
      <c r="A335" s="12"/>
      <c r="B335" s="13"/>
      <c r="C335" s="13"/>
      <c r="D335" s="10"/>
      <c r="E335" s="11"/>
      <c r="F335" s="14"/>
      <c r="G335" s="14"/>
      <c r="H335" s="12"/>
    </row>
    <row r="336" spans="1:11" ht="12.45" x14ac:dyDescent="0.3">
      <c r="A336" s="12"/>
      <c r="B336" s="13"/>
      <c r="C336" s="13"/>
      <c r="D336" s="10"/>
      <c r="E336" s="11"/>
      <c r="F336" s="14"/>
      <c r="G336" s="14"/>
      <c r="H336" s="12"/>
    </row>
    <row r="337" spans="1:8" ht="12.45" x14ac:dyDescent="0.3">
      <c r="A337" s="12"/>
      <c r="B337" s="13"/>
      <c r="C337" s="13"/>
      <c r="D337" s="10"/>
      <c r="E337" s="11"/>
      <c r="F337" s="14"/>
      <c r="G337" s="14"/>
      <c r="H337" s="15"/>
    </row>
    <row r="338" spans="1:8" ht="12.45" x14ac:dyDescent="0.3">
      <c r="A338" s="12"/>
      <c r="B338" s="13"/>
      <c r="C338" s="13"/>
      <c r="D338" s="10"/>
      <c r="E338" s="11"/>
      <c r="F338" s="14"/>
      <c r="G338" s="14"/>
      <c r="H338" s="15"/>
    </row>
    <row r="339" spans="1:8" ht="12.45" x14ac:dyDescent="0.3">
      <c r="A339" s="12"/>
      <c r="B339" s="13"/>
      <c r="C339" s="13"/>
      <c r="D339" s="10"/>
      <c r="E339" s="11"/>
      <c r="F339" s="14"/>
      <c r="G339" s="14"/>
      <c r="H339" s="15"/>
    </row>
    <row r="340" spans="1:8" ht="12.45" x14ac:dyDescent="0.3">
      <c r="A340" s="12"/>
      <c r="B340" s="13"/>
      <c r="C340" s="13"/>
      <c r="D340" s="10"/>
      <c r="E340" s="11"/>
      <c r="F340" s="14"/>
      <c r="G340" s="14"/>
    </row>
    <row r="341" spans="1:8" ht="12.45" x14ac:dyDescent="0.3">
      <c r="A341" s="12"/>
      <c r="B341" s="13"/>
      <c r="C341" s="13"/>
      <c r="D341" s="10"/>
      <c r="E341" s="11"/>
      <c r="F341" s="14"/>
      <c r="G341" s="14"/>
    </row>
    <row r="342" spans="1:8" ht="12.45" x14ac:dyDescent="0.3">
      <c r="A342" s="12"/>
      <c r="B342" s="13"/>
      <c r="C342" s="13"/>
      <c r="D342" s="10"/>
      <c r="E342" s="11"/>
      <c r="F342" s="14"/>
      <c r="G342" s="14"/>
    </row>
    <row r="343" spans="1:8" ht="12.45" x14ac:dyDescent="0.3">
      <c r="A343" s="12"/>
      <c r="B343" s="13"/>
      <c r="C343" s="13"/>
      <c r="D343" s="10"/>
      <c r="E343" s="11"/>
      <c r="F343" s="14"/>
      <c r="G343" s="14"/>
    </row>
    <row r="344" spans="1:8" ht="12.45" x14ac:dyDescent="0.3">
      <c r="A344" s="12"/>
      <c r="B344" s="13"/>
      <c r="C344" s="13"/>
      <c r="D344" s="10"/>
      <c r="E344" s="11"/>
      <c r="F344" s="14"/>
      <c r="G344" s="14"/>
    </row>
    <row r="345" spans="1:8" ht="12.45" x14ac:dyDescent="0.3">
      <c r="A345" s="12"/>
      <c r="B345" s="13"/>
      <c r="C345" s="13"/>
      <c r="D345" s="10"/>
      <c r="E345" s="11"/>
      <c r="F345" s="14"/>
      <c r="G345" s="14"/>
    </row>
    <row r="346" spans="1:8" ht="12.45" x14ac:dyDescent="0.3">
      <c r="A346" s="12"/>
      <c r="B346" s="13"/>
      <c r="C346" s="13"/>
      <c r="D346" s="10"/>
      <c r="E346" s="10" t="s">
        <v>65</v>
      </c>
      <c r="F346" s="14"/>
      <c r="G346" s="14"/>
    </row>
    <row r="347" spans="1:8" ht="12.45" x14ac:dyDescent="0.3">
      <c r="A347" s="12"/>
      <c r="B347" s="13"/>
      <c r="C347" s="13"/>
      <c r="D347" s="10"/>
      <c r="E347" s="11"/>
      <c r="F347" s="10" t="s">
        <v>65</v>
      </c>
      <c r="G347" s="13"/>
    </row>
    <row r="348" spans="1:8" ht="12.45" x14ac:dyDescent="0.3">
      <c r="A348" s="12"/>
      <c r="B348" s="13"/>
      <c r="C348" s="13"/>
      <c r="F348" s="14"/>
      <c r="G348" s="14"/>
    </row>
  </sheetData>
  <mergeCells count="280">
    <mergeCell ref="F309:G309"/>
    <mergeCell ref="F308:G308"/>
    <mergeCell ref="F307:G307"/>
    <mergeCell ref="I161:I162"/>
    <mergeCell ref="B265:C265"/>
    <mergeCell ref="B266:C266"/>
    <mergeCell ref="B268:C268"/>
    <mergeCell ref="B270:C270"/>
    <mergeCell ref="B269:C269"/>
    <mergeCell ref="I93:K93"/>
    <mergeCell ref="C288:E288"/>
    <mergeCell ref="C287:F287"/>
    <mergeCell ref="D308:E308"/>
    <mergeCell ref="D307:E307"/>
    <mergeCell ref="I96:K96"/>
    <mergeCell ref="I94:I95"/>
    <mergeCell ref="I118:I128"/>
    <mergeCell ref="C289:E289"/>
    <mergeCell ref="I57:I67"/>
    <mergeCell ref="B257:C257"/>
    <mergeCell ref="B258:C258"/>
    <mergeCell ref="B259:C259"/>
    <mergeCell ref="B260:C260"/>
    <mergeCell ref="B261:C261"/>
    <mergeCell ref="B262:C262"/>
    <mergeCell ref="B263:C263"/>
    <mergeCell ref="B264:C264"/>
    <mergeCell ref="B309:C309"/>
    <mergeCell ref="A278:D278"/>
    <mergeCell ref="B308:C308"/>
    <mergeCell ref="B307:C307"/>
    <mergeCell ref="A272:D272"/>
    <mergeCell ref="B267:C267"/>
    <mergeCell ref="B271:C271"/>
    <mergeCell ref="B277:C277"/>
    <mergeCell ref="B279:C279"/>
    <mergeCell ref="B280:C280"/>
    <mergeCell ref="B281:C281"/>
    <mergeCell ref="B282:C282"/>
    <mergeCell ref="B283:C283"/>
    <mergeCell ref="B284:C284"/>
    <mergeCell ref="B285:C285"/>
    <mergeCell ref="B274:C274"/>
    <mergeCell ref="B276:C276"/>
    <mergeCell ref="B275:C275"/>
    <mergeCell ref="B273:C273"/>
    <mergeCell ref="B195:C195"/>
    <mergeCell ref="B193:C193"/>
    <mergeCell ref="B194:C194"/>
    <mergeCell ref="B198:C198"/>
    <mergeCell ref="A236:D236"/>
    <mergeCell ref="B223:C223"/>
    <mergeCell ref="B224:C224"/>
    <mergeCell ref="B212:C212"/>
    <mergeCell ref="B211:C211"/>
    <mergeCell ref="B205:C205"/>
    <mergeCell ref="B206:C206"/>
    <mergeCell ref="B207:C207"/>
    <mergeCell ref="B208:C208"/>
    <mergeCell ref="B209:C209"/>
    <mergeCell ref="B214:C214"/>
    <mergeCell ref="B215:C215"/>
    <mergeCell ref="B216:C216"/>
    <mergeCell ref="B217:C217"/>
    <mergeCell ref="B218:C218"/>
    <mergeCell ref="B219:C219"/>
    <mergeCell ref="B220:C220"/>
    <mergeCell ref="B221:C221"/>
    <mergeCell ref="B222:C222"/>
    <mergeCell ref="B227:C227"/>
    <mergeCell ref="B225:C225"/>
    <mergeCell ref="A210:D210"/>
    <mergeCell ref="A196:D196"/>
    <mergeCell ref="B226:C226"/>
    <mergeCell ref="B229:C229"/>
    <mergeCell ref="B213:C213"/>
    <mergeCell ref="B204:C204"/>
    <mergeCell ref="B200:C200"/>
    <mergeCell ref="B201:C201"/>
    <mergeCell ref="B202:C202"/>
    <mergeCell ref="B203:C203"/>
    <mergeCell ref="B199:C199"/>
    <mergeCell ref="B197:C197"/>
    <mergeCell ref="B237:C237"/>
    <mergeCell ref="B239:C239"/>
    <mergeCell ref="B234:C234"/>
    <mergeCell ref="B233:C233"/>
    <mergeCell ref="B235:C235"/>
    <mergeCell ref="B232:C232"/>
    <mergeCell ref="B231:C231"/>
    <mergeCell ref="B230:C230"/>
    <mergeCell ref="B228:C228"/>
    <mergeCell ref="B238:C238"/>
    <mergeCell ref="B240:C240"/>
    <mergeCell ref="B248:C248"/>
    <mergeCell ref="B249:C249"/>
    <mergeCell ref="B250:C250"/>
    <mergeCell ref="B251:C251"/>
    <mergeCell ref="B252:C252"/>
    <mergeCell ref="B256:C256"/>
    <mergeCell ref="B255:C255"/>
    <mergeCell ref="B253:C253"/>
    <mergeCell ref="B254:C254"/>
    <mergeCell ref="B247:C247"/>
    <mergeCell ref="B245:C245"/>
    <mergeCell ref="B246:C246"/>
    <mergeCell ref="B243:C243"/>
    <mergeCell ref="B244:C244"/>
    <mergeCell ref="B241:C241"/>
    <mergeCell ref="B242:C242"/>
    <mergeCell ref="F37:H37"/>
    <mergeCell ref="A144:D144"/>
    <mergeCell ref="B162:C162"/>
    <mergeCell ref="B163:C163"/>
    <mergeCell ref="B165:C165"/>
    <mergeCell ref="B141:C141"/>
    <mergeCell ref="B137:C137"/>
    <mergeCell ref="B132:C132"/>
    <mergeCell ref="B140:C140"/>
    <mergeCell ref="B142:C142"/>
    <mergeCell ref="B143:C143"/>
    <mergeCell ref="B146:C146"/>
    <mergeCell ref="B145:C145"/>
    <mergeCell ref="B147:C147"/>
    <mergeCell ref="B148:C148"/>
    <mergeCell ref="B149:C149"/>
    <mergeCell ref="B150:C150"/>
    <mergeCell ref="B151:C151"/>
    <mergeCell ref="B152:C152"/>
    <mergeCell ref="B153:C153"/>
    <mergeCell ref="B154:C154"/>
    <mergeCell ref="B155:C155"/>
    <mergeCell ref="B156:C156"/>
    <mergeCell ref="B186:C186"/>
    <mergeCell ref="B187:C187"/>
    <mergeCell ref="B188:C188"/>
    <mergeCell ref="B189:C189"/>
    <mergeCell ref="B190:C190"/>
    <mergeCell ref="B191:C191"/>
    <mergeCell ref="B192:C192"/>
    <mergeCell ref="B172:C172"/>
    <mergeCell ref="B167:C167"/>
    <mergeCell ref="A171:D171"/>
    <mergeCell ref="A183:D183"/>
    <mergeCell ref="B174:C174"/>
    <mergeCell ref="B175:C175"/>
    <mergeCell ref="B176:C176"/>
    <mergeCell ref="B177:C177"/>
    <mergeCell ref="B178:C178"/>
    <mergeCell ref="B179:C179"/>
    <mergeCell ref="B180:C180"/>
    <mergeCell ref="B182:C182"/>
    <mergeCell ref="B185:C185"/>
    <mergeCell ref="B184:C184"/>
    <mergeCell ref="B79:C79"/>
    <mergeCell ref="B80:C80"/>
    <mergeCell ref="B81:C81"/>
    <mergeCell ref="B166:C166"/>
    <mergeCell ref="B161:C161"/>
    <mergeCell ref="B168:C168"/>
    <mergeCell ref="B169:C169"/>
    <mergeCell ref="B170:C170"/>
    <mergeCell ref="B173:C173"/>
    <mergeCell ref="B164:C164"/>
    <mergeCell ref="B157:C157"/>
    <mergeCell ref="B158:C158"/>
    <mergeCell ref="B159:C159"/>
    <mergeCell ref="B160:C160"/>
    <mergeCell ref="B129:C129"/>
    <mergeCell ref="B131:C131"/>
    <mergeCell ref="B130:C130"/>
    <mergeCell ref="B139:C139"/>
    <mergeCell ref="B138:C138"/>
    <mergeCell ref="B135:C135"/>
    <mergeCell ref="B133:C133"/>
    <mergeCell ref="B134:C134"/>
    <mergeCell ref="B136:C136"/>
    <mergeCell ref="B121:C121"/>
    <mergeCell ref="B122:C122"/>
    <mergeCell ref="B123:C123"/>
    <mergeCell ref="B124:C124"/>
    <mergeCell ref="B125:C125"/>
    <mergeCell ref="B126:C126"/>
    <mergeCell ref="B127:C127"/>
    <mergeCell ref="B128:C128"/>
    <mergeCell ref="B82:C82"/>
    <mergeCell ref="B86:C86"/>
    <mergeCell ref="B85:C85"/>
    <mergeCell ref="B83:C83"/>
    <mergeCell ref="B84:C84"/>
    <mergeCell ref="B87:C87"/>
    <mergeCell ref="B88:C88"/>
    <mergeCell ref="B89:C89"/>
    <mergeCell ref="B90:C90"/>
    <mergeCell ref="B91:C91"/>
    <mergeCell ref="B92:C92"/>
    <mergeCell ref="B93:C93"/>
    <mergeCell ref="B94:C94"/>
    <mergeCell ref="B95:C95"/>
    <mergeCell ref="B96:C96"/>
    <mergeCell ref="A109:D109"/>
    <mergeCell ref="B112:C112"/>
    <mergeCell ref="B113:C113"/>
    <mergeCell ref="B114:C114"/>
    <mergeCell ref="B115:C115"/>
    <mergeCell ref="B116:C116"/>
    <mergeCell ref="B117:C117"/>
    <mergeCell ref="B118:C118"/>
    <mergeCell ref="B119:C119"/>
    <mergeCell ref="B120:C120"/>
    <mergeCell ref="B102:C102"/>
    <mergeCell ref="B103:C103"/>
    <mergeCell ref="B104:C104"/>
    <mergeCell ref="B105:C105"/>
    <mergeCell ref="B106:C106"/>
    <mergeCell ref="B107:C107"/>
    <mergeCell ref="B108:C108"/>
    <mergeCell ref="B110:C110"/>
    <mergeCell ref="B111:C111"/>
    <mergeCell ref="B100:C100"/>
    <mergeCell ref="A68:D68"/>
    <mergeCell ref="D52:E52"/>
    <mergeCell ref="D51:E51"/>
    <mergeCell ref="D49:E49"/>
    <mergeCell ref="D50:E50"/>
    <mergeCell ref="D45:E45"/>
    <mergeCell ref="D42:E42"/>
    <mergeCell ref="D43:E43"/>
    <mergeCell ref="D44:E44"/>
    <mergeCell ref="D46:E46"/>
    <mergeCell ref="D47:E47"/>
    <mergeCell ref="D48:E48"/>
    <mergeCell ref="B97:C97"/>
    <mergeCell ref="B98:C98"/>
    <mergeCell ref="B99:C99"/>
    <mergeCell ref="B75:C75"/>
    <mergeCell ref="B69:C69"/>
    <mergeCell ref="B67:C67"/>
    <mergeCell ref="B66:C66"/>
    <mergeCell ref="B65:C65"/>
    <mergeCell ref="B74:C74"/>
    <mergeCell ref="B76:C76"/>
    <mergeCell ref="B77:C77"/>
    <mergeCell ref="B61:C61"/>
    <mergeCell ref="B60:C60"/>
    <mergeCell ref="B63:C63"/>
    <mergeCell ref="B64:C64"/>
    <mergeCell ref="B62:C62"/>
    <mergeCell ref="B59:C59"/>
    <mergeCell ref="A48:C48"/>
    <mergeCell ref="A54:H54"/>
    <mergeCell ref="A55:D55"/>
    <mergeCell ref="A52:C52"/>
    <mergeCell ref="A51:C51"/>
    <mergeCell ref="A49:C49"/>
    <mergeCell ref="A50:C50"/>
    <mergeCell ref="A31:H31"/>
    <mergeCell ref="B58:C58"/>
    <mergeCell ref="A16:H18"/>
    <mergeCell ref="A20:G20"/>
    <mergeCell ref="A21:H21"/>
    <mergeCell ref="A29:H29"/>
    <mergeCell ref="A23:H23"/>
    <mergeCell ref="B56:C56"/>
    <mergeCell ref="B57:C57"/>
    <mergeCell ref="A47:C47"/>
    <mergeCell ref="A44:C44"/>
    <mergeCell ref="A45:C45"/>
    <mergeCell ref="A46:C46"/>
    <mergeCell ref="A43:C43"/>
    <mergeCell ref="A42:C42"/>
    <mergeCell ref="A38:C38"/>
    <mergeCell ref="A41:C41"/>
    <mergeCell ref="A40:C40"/>
    <mergeCell ref="A39:C39"/>
    <mergeCell ref="D40:E40"/>
    <mergeCell ref="D41:E41"/>
    <mergeCell ref="D38:E38"/>
    <mergeCell ref="D37:E37"/>
    <mergeCell ref="D39:E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customHeight="1" x14ac:dyDescent="0.3"/>
  <cols>
    <col min="1" max="2048" width="10.84375"/>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customHeight="1" x14ac:dyDescent="0.3"/>
  <cols>
    <col min="1" max="2048" width="10.84375"/>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Kummer</dc:creator>
  <cp:lastModifiedBy>Neil Kummer</cp:lastModifiedBy>
  <dcterms:created xsi:type="dcterms:W3CDTF">2026-07-09T14:59:04Z</dcterms:created>
  <dcterms:modified xsi:type="dcterms:W3CDTF">2026-07-09T15:15:52Z</dcterms:modified>
</cp:coreProperties>
</file>